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hiju.sharepoint.com/sites/DocumentCenter/Public/Communication/IHI website/IHI website uploads/"/>
    </mc:Choice>
  </mc:AlternateContent>
  <xr:revisionPtr revIDLastSave="0" documentId="8_{89A122E3-1784-4B67-BC3D-E6BB087FAD6D}" xr6:coauthVersionLast="47" xr6:coauthVersionMax="47" xr10:uidLastSave="{00000000-0000-0000-0000-000000000000}"/>
  <bookViews>
    <workbookView xWindow="-110" yWindow="-110" windowWidth="19420" windowHeight="10420" xr2:uid="{29625CF4-FDC9-4F49-AA7C-4117A5A8910B}"/>
  </bookViews>
  <sheets>
    <sheet name="IKAA Plan PROGRAMME level" sheetId="1" r:id="rId1"/>
    <sheet name="IKAA Plan PROJECT level" sheetId="2" r:id="rId2"/>
  </sheets>
  <definedNames>
    <definedName name="_xlnm._FilterDatabase" localSheetId="0" hidden="1">'IKAA Plan PROGRAMME level'!$A$5:$AI$45</definedName>
    <definedName name="_xlnm._FilterDatabase" localSheetId="1" hidden="1">'IKAA Plan PROJECT level'!$A$5:$L$62</definedName>
    <definedName name="_xlnm.Print_Titles" localSheetId="0">'IKAA Plan PROGRAMME level'!$1:$5</definedName>
    <definedName name="_xlnm.Print_Titles" localSheetId="1">'IKAA Plan PROJECT level'!$4:$5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 l="1"/>
  <c r="G82" i="2"/>
</calcChain>
</file>

<file path=xl/sharedStrings.xml><?xml version="1.0" encoding="utf-8"?>
<sst xmlns="http://schemas.openxmlformats.org/spreadsheetml/2006/main" count="711" uniqueCount="346">
  <si>
    <t xml:space="preserve">Programme-level additional activities Plan </t>
  </si>
  <si>
    <t xml:space="preserve">Category of additional activities                          </t>
  </si>
  <si>
    <t xml:space="preserve">Type of additional activities   </t>
  </si>
  <si>
    <r>
      <rPr>
        <b/>
        <sz val="10"/>
        <rFont val="Arial"/>
        <family val="2"/>
      </rPr>
      <t xml:space="preserve">Title </t>
    </r>
    <r>
      <rPr>
        <b/>
        <sz val="10"/>
        <color theme="1"/>
        <rFont val="Arial"/>
        <family val="2"/>
      </rPr>
      <t>of the additional activities</t>
    </r>
  </si>
  <si>
    <r>
      <rPr>
        <b/>
        <sz val="10"/>
        <rFont val="Arial"/>
        <family val="2"/>
      </rPr>
      <t xml:space="preserve">Brief description </t>
    </r>
    <r>
      <rPr>
        <b/>
        <sz val="10"/>
        <color theme="1"/>
        <rFont val="Arial"/>
        <family val="2"/>
      </rPr>
      <t xml:space="preserve">of the additional activities </t>
    </r>
  </si>
  <si>
    <t>Estimated total duration of the additional activities</t>
  </si>
  <si>
    <t>Starting year for the additional activities</t>
  </si>
  <si>
    <t>Link to IHI JU's objectives</t>
  </si>
  <si>
    <t>Link to Partnership 's project(s) (if applicable)</t>
  </si>
  <si>
    <r>
      <t xml:space="preserve">Estimated </t>
    </r>
    <r>
      <rPr>
        <b/>
        <u/>
        <sz val="10"/>
        <color theme="1"/>
        <rFont val="Arial"/>
        <family val="2"/>
      </rPr>
      <t>total value</t>
    </r>
    <r>
      <rPr>
        <b/>
        <sz val="10"/>
        <color theme="1"/>
        <rFont val="Arial"/>
        <family val="2"/>
      </rPr>
      <t xml:space="preserve">
for the approved additional activities</t>
    </r>
  </si>
  <si>
    <t>1. Support to additional R&amp;I</t>
  </si>
  <si>
    <t>Support to public-private partnership cooperation</t>
  </si>
  <si>
    <t xml:space="preserve">Facilitating data sharing in precompetitive projects: </t>
  </si>
  <si>
    <t xml:space="preserve">Facilitating data sharing in precompetitive projects: 
User-friendly online IMI/IHI Data Sharing Playbook to facilitate data sharing  including solutions, good practice,  workflows, and document templates, etc. (consultancy support, time, workshops) </t>
  </si>
  <si>
    <t>General objective c</t>
  </si>
  <si>
    <t>IMI2 projects with data-sharing dimension, including but not limited to ND4BB projects</t>
  </si>
  <si>
    <t>Science and technology watch and building cross sector understanding and integration</t>
  </si>
  <si>
    <t>Science and technology watch and building cross sector understanding and integration to increase and deployment impact</t>
  </si>
  <si>
    <t>Specific objective b</t>
  </si>
  <si>
    <t>/</t>
  </si>
  <si>
    <t>8. Communication, dissemination, awareness raising, citizen engagement</t>
  </si>
  <si>
    <t>Knowledge building in the specific area and/or among stakeholders community</t>
  </si>
  <si>
    <t>Analysis of IMI projects regulatory science impact</t>
  </si>
  <si>
    <t xml:space="preserve">Analysis of IMI projects regulatory science impact, incl. mapping of IMI projects against EMA regulatory science research needs </t>
  </si>
  <si>
    <t>Relevant IMI projects will be listed once mapped</t>
  </si>
  <si>
    <t>Organisation of conferences and webinars on specific topics, networking events</t>
  </si>
  <si>
    <t>Workshop with stakeholders to explore facilitate deployment and upscaling of results</t>
  </si>
  <si>
    <t xml:space="preserve">Workshop with stakeholders to explore facilitate deployment and upscaling of results such as digital technologies and dissemination activities to put the IMI Scaling Up Field Manual into practice. </t>
  </si>
  <si>
    <t>General objective b, Specific Objectives b and e</t>
  </si>
  <si>
    <t>Complementary research and innovation activities with a clear link to the Strategic Research and Innovation Agenda but not funded by Horizon Europe</t>
  </si>
  <si>
    <t>Complementary research activities focused on the uptake of results from the IMI CARE project</t>
  </si>
  <si>
    <t>One chemical series resulting from the IMI2 CARE project is further being developed internally. These additional activities complement the other activities, e.g. the development of mAbs, performed under the CARE project to accelerate the development of a potential COVID-19 treatment.</t>
  </si>
  <si>
    <t>General objectives a and b</t>
  </si>
  <si>
    <t>IMI2 CARE</t>
  </si>
  <si>
    <t>Complementary activities focused on the uptake of results from the IMI EBOVAC Programme</t>
  </si>
  <si>
    <t>In support of the Janssen Ebola vaccine licenses (Ervebo and Mveabea licenses) Janssen is continuing the research and development efforts. These activities add on to the work performed on the IMI Ebovac1-2-3 projects to ensure the future manufacturing of Ebola vaccine supplies can be maintained. This also includes EMA post marketing commitments, lifecycle management activities, and process development optimizations.</t>
  </si>
  <si>
    <t>IMI2 EBOVAC3</t>
  </si>
  <si>
    <t>4. Creating new business opportunities</t>
  </si>
  <si>
    <t xml:space="preserve">Matchmaking between different start-ups, SMEs, participating companies, stakeholders </t>
  </si>
  <si>
    <t>Sustainability and deployment of project assets</t>
  </si>
  <si>
    <t>Activities to guide project teams in sustaining their project assets by enabling resource effective (re)use of project outcomes, on a consortium level or within the company (e.g. continued database access, FAIRIFICATION of data, further EFPIA-wide sustainability arrangements, bridging between existing knowledge networks in the field of asset deployment, …)</t>
  </si>
  <si>
    <t>General objective a, Specific objectives b and d</t>
  </si>
  <si>
    <t>Entire IMI2 portfolio</t>
  </si>
  <si>
    <t>Uptake of results of multiple IMI2 projects addressing patient centricity</t>
  </si>
  <si>
    <t>Optimization of remote and decentralized clinical trial design and recruitment with a focus on patient centricity. Developing and implementing strategies to maximize patient engagement and incorporation of patient preferences in trial design and data sharing.</t>
  </si>
  <si>
    <t>General objective a</t>
  </si>
  <si>
    <t>IMI2 Trials@Home, FACILITATE, EHDEN, H2O, SISAQOL and other projects</t>
  </si>
  <si>
    <t>Specific objectives a and b</t>
  </si>
  <si>
    <t>IMI2 RESCEU</t>
  </si>
  <si>
    <t>Uptake of results of IMI2 project RESCEU</t>
  </si>
  <si>
    <t>Sustain, maintain and improve the existing platform and database from the IMI2 RESCEU project (Respiratory syncytial virus consortium in Europe)</t>
  </si>
  <si>
    <t>7. Supporting ecosystem development</t>
  </si>
  <si>
    <t>Activities to develop the ecosystem at EU/national/regional or international level that will enable or accelerate the development of the solutions from the partnership</t>
  </si>
  <si>
    <t>Europe-wide industrial engagement with stakeholders in rare diseases and ATMPs</t>
  </si>
  <si>
    <t>Europe-wide industrial engagement with stakeholders in
rare diseases and ATMPs, with a focus on regulatory frameworks and active participation of SMEs within the project objectives linked to accelerated development of ATMPs</t>
  </si>
  <si>
    <t>General objective a and c</t>
  </si>
  <si>
    <t>Investment in societal uptake and citizen engagement</t>
  </si>
  <si>
    <t>Mapping and analysis of impact of clinical trial projects</t>
  </si>
  <si>
    <t xml:space="preserve">Mapping and analysis of impact of projects related to modernisation and patient centricity of clinical trials and to optimisation of health outcomes + communication/dissemination activities. </t>
  </si>
  <si>
    <r>
      <t>S</t>
    </r>
    <r>
      <rPr>
        <sz val="10"/>
        <rFont val="Calibri (Body)"/>
      </rPr>
      <t>pecific objectives b, d and e</t>
    </r>
  </si>
  <si>
    <t>IMI clinical trials projects</t>
  </si>
  <si>
    <t>Support of the PharmaLedger Association (PLA)</t>
  </si>
  <si>
    <t>Uptake of results of IMI2 project PharmaLedger by supporting the PharmaLedger Association (PLA), which is a global not-for-profit association founded as a result of the IMI2 project PharmaLedger.The association provides an open-source platform as framework to help support collaborative innovation in a healthcare Digital Trust Ecosystem, putting patients first and creating added value.</t>
  </si>
  <si>
    <t>IMI2 Pharmaledger</t>
  </si>
  <si>
    <t xml:space="preserve">Complementary activities focused on the uptake of results of the IMI2 project PharmaLedger </t>
  </si>
  <si>
    <t>Supporting the PharmaLedger Association (PLA), which is a global not-for-profit association founded as a result of the IMI2 project PharmaLedger.The association provides an open-source platform as framework to help support collaborative innovation in a healthcare Digital Trust Ecosystem, putting patients first and creating added value for all ecosystem members.</t>
  </si>
  <si>
    <t>Complementary activities focused on the uptake of results from the IMI2 project PharmaLedger</t>
  </si>
  <si>
    <t xml:space="preserve">
Supporting the PharmaLedger Association (PLA), which is a global not-for-profit association founded as a result of the IMI2 project PharmaLedger. The association provides an open-source platform as framework to help support collaborative innovation in a healthcare Digital Trust Ecosystem, putting patients first and creating added value for all ecosystem members.</t>
  </si>
  <si>
    <t>Funding provided in support of the GetReal Institute.</t>
  </si>
  <si>
    <t>Uptake of results of IMI2 project GetReal by supporting the GetReal Institute, a non-profit entity built on the success of two IMI projects (Get Real and The GetReal Initiative) and which facilitates the adoption and implementation of real-world evidence in health care decision-making in Europe.</t>
  </si>
  <si>
    <t>IMI2 GetReal Initiative</t>
  </si>
  <si>
    <t xml:space="preserve">Complementary activities focused on the uptake of results of the IMI2 project GetReal </t>
  </si>
  <si>
    <t xml:space="preserve">
Supporting the GetReal Institute, a non-profit entity built on the success of two IMI projects (Get Real and The GetReal Initiative) and which facilitates the adoption and implementation of real-world evidence in health care decision-making in Europe </t>
  </si>
  <si>
    <t xml:space="preserve">Uptake of results of IMI2 project GetReal </t>
  </si>
  <si>
    <t xml:space="preserve">Supporting the GetReal Institute, derived from two IMI projects, facilitating adoption and implementation of real-world evidence in health care decision-making in Europe by clarifying scientific and operational uncertainties in real-world evidence approaches and methods; emphasizing best practices; developing translational means to implement best practices; designing and executing educational activities; and conducting scientific research projects.
</t>
  </si>
  <si>
    <t>Complementary activities focused on the uptake of results from the IMI2 project GetReal</t>
  </si>
  <si>
    <t>Supporting the GetReal Institute, a non-profit entity built on the success of two IMI projects (Get Real and The GetReal Initiative) which facilitates the adoption and implementation of real-world evidence in health care decision-making in Europe.</t>
  </si>
  <si>
    <t>Uptake of results of the database of IMI2 project DRIVE</t>
  </si>
  <si>
    <t xml:space="preserve">Support to the sustainability and accessability of the DRIVE Database, publication and website of the IMI2 DRIVE project on Vaccine Effectiveness. 
The DRIVE Database consists of the data collected across all Study Sites contributing to the Test Negative Design DRIVE studies, and through four influenza seasons. This allows post-DRIVE research and recognition though transparent data model access.
</t>
  </si>
  <si>
    <t>IMI2 DRIVE</t>
  </si>
  <si>
    <t>Uptake of results of IMI2 project eTransafe</t>
  </si>
  <si>
    <t>Maintain and improve existing drug safety database from eTransafe project (publicly available database supported with compound data) to improve predictability of safety issues of new lead structures in drug development</t>
  </si>
  <si>
    <t>IMI2 eTRANSAFE</t>
  </si>
  <si>
    <t>Specific objective e</t>
  </si>
  <si>
    <t>IMI Hypo-RESOLVE Legacy Activities</t>
  </si>
  <si>
    <t>IMI - Hypo-RESOLVE project enhances understanding of hypoglycaemia's causes, predictors, and consequences. Starting 2024, legacy activities will leverage results for improved hypoglycaemia management and diabetes treatment. This includes access to Hypo-RESOLVE database, Hypo-METRICS study data, biosamples, and maintenance of the Hypo-RESOLVE Patient Reported Outcomes (PRO).</t>
  </si>
  <si>
    <t>Specific objective d</t>
  </si>
  <si>
    <t>IMI2 Hypo-RESOLVE</t>
  </si>
  <si>
    <t>IMI DIRECT, 2nd Legacy Phase</t>
  </si>
  <si>
    <t>IMI - DIRECT gathered diverse data from diabetic and pre-diabetic individuals across Europe, developing tests to predict disease onset, progression, and drug response. This aids in personalizing T2D treatment. In its second legacy phase, resources are needed to maintain the DIRECT data analysis platform.</t>
  </si>
  <si>
    <t>IMI2 DIRECT</t>
  </si>
  <si>
    <t>Uptake of results of the  IMI2 project ITCC-P4</t>
  </si>
  <si>
    <t>Sustain, maintain and improve the existing platform and database from the IMI2 ITCC-P4 project to sustain its availability for research in childhood cancers as part of the new non-profit entity.</t>
  </si>
  <si>
    <t xml:space="preserve">IMI2 ITCC-P4 </t>
  </si>
  <si>
    <t>Uptake of results of the IMI2 project ESCulab</t>
  </si>
  <si>
    <t>Post-term activities of the IMI2 project ESCulab
Sustainability, accessibility and functionality of European Lead Factory database and libraries for the post-term period  to allow further research supporting identification of drugs for unmet medical need will require that the library is kept up for the beneficiaries taking part in the post-term activities, including compound disposal cost at the end to the post-term period</t>
  </si>
  <si>
    <t>IMI2 ESCulab</t>
  </si>
  <si>
    <t>Activities focused on the uptake of results from IMI2 projects HARMONY &amp; HARMONY Plus</t>
  </si>
  <si>
    <t xml:space="preserve">Cash funding provided to assist the set up and membership of the Harmony Foundation, which is a global not-for-profit association founded as a result of the IMI2 projects Harmony &amp; Harmony plus to maintain the data harmonization, data analysis, and related management office tasks associated HARMONY research projects. </t>
  </si>
  <si>
    <t>Complementary activities focused on the uptake of results of IMI projects EUPATI &amp; EFOEUPATI</t>
  </si>
  <si>
    <t>Membership fees provided to support the non-profit EUPATI foundation, which is shaping the evolution of patient involvement across the whole spectrum of the medicines R&amp;D process.</t>
  </si>
  <si>
    <t>R&amp;I activities linked to the European Rare Diseases Research Alliance (ERDERA)</t>
  </si>
  <si>
    <t xml:space="preserve">Cash funding for activities to develop a Rare Disease ecosystem by supporting robust patient need-led research &amp; addressing technical bottlenecks hampering ATMP R&amp;D and manufacturing. </t>
  </si>
  <si>
    <t>Activities to quantify environmental footprint of pharmaceutical products over their life-cycle.</t>
  </si>
  <si>
    <t>Cash funding to support the creation of a harmonized framework to quantify the estimated environmental footprint of pharmaceutical products over their life-cycle to achieve a consistent approach to comparability, usability and recognition of product environmental footprints in the pharmaceutical sector.</t>
  </si>
  <si>
    <t>Specific objective b.</t>
  </si>
  <si>
    <t>Complementary activities focused on the uptake of results of IMI2 project EHDEN</t>
  </si>
  <si>
    <t>EHDEN Foundation 4 year membership to continue a strong and growing open science community with Data Partners, SMEs, researchers, public &amp; private, and NGOs.</t>
  </si>
  <si>
    <t>Uptake of results of the IMI2 project MOBILISE-D with a public-private consortium</t>
  </si>
  <si>
    <t xml:space="preserve">Cash funding for a sustainability consortium with IMI Mobilise-D partners to  improve uptake of the project outcomes by seeking regulatory acceptance of the digital mobility endpoints and completing analysis of clinical validation and interventional study data to advance health authority discussions. </t>
  </si>
  <si>
    <t>General objective b</t>
  </si>
  <si>
    <t>Uptake of results of the IMI2 project Mobilise-D with a public-private consortium</t>
  </si>
  <si>
    <t xml:space="preserve">Cash funding for a sustainability consortium with IMI Mobilise-D partners to  improve uptake of the project outcomes by seeking regulatory acceptance of the digital mobility endpoints and completing analysis of  clinical validation and interventional study data to advance health authority discussions. 
</t>
  </si>
  <si>
    <t>3. Demonstrators</t>
  </si>
  <si>
    <t>Carry out demonstrations of a prototype in an operational environment, with the view to local, regional and Union-wide deployment</t>
  </si>
  <si>
    <t xml:space="preserve">Prototype for development and validation of standardised patient centred digital endpoints </t>
  </si>
  <si>
    <t>Subscription fee to enable access to the Digital Evidence Ecosystem and Protocols (DEEP) platform, a collaboration ecosystem to develop usable, harmonised and standardised digital endpoints and measures.</t>
  </si>
  <si>
    <t>6. Contribution to the development of new standards, regulations and policies</t>
  </si>
  <si>
    <t>Contributions to groups that develop new standards/standardisation efforts</t>
  </si>
  <si>
    <t>Multi-stakeholder discussion and alignment on RWE use for highly innovative technologies</t>
  </si>
  <si>
    <t xml:space="preserve">Membership fee to RWE4Decisions to bring stakeholders together to agree what real-world data could be collected for highly innovative technologies, in order to generate real-world evidence that informs decisions by healthcare systems (HTA bodies / Payers), clinicians and patients. 
</t>
  </si>
  <si>
    <t>Total estimated value of IKAA at Programme level</t>
  </si>
  <si>
    <t xml:space="preserve">Project-level additional activities Plan </t>
  </si>
  <si>
    <t>IHI Call</t>
  </si>
  <si>
    <t>IHI signed Grant Agreement</t>
  </si>
  <si>
    <t>Call 1</t>
  </si>
  <si>
    <t>IDERHA</t>
  </si>
  <si>
    <t>2. Scale-up of technologies</t>
  </si>
  <si>
    <t>Technologies are to be scaled-up in Philips Products</t>
  </si>
  <si>
    <t>Clinical Imaging Data Visualization Libraries</t>
  </si>
  <si>
    <t>Create specific visualization and image analysis components where relevant for visualization of clinical imaging data integrating with data infrastructures.</t>
  </si>
  <si>
    <t>Clinical Imaging Data Visualization Application Demonstrators</t>
  </si>
  <si>
    <t>Co-create demonstrators that illustrate the generic capabilities of the visualization components and enable specific demonstrations.</t>
  </si>
  <si>
    <t>Support to industry-academia cooperation</t>
  </si>
  <si>
    <t>IDERHA-1 Partnership</t>
  </si>
  <si>
    <t>Identify and leverage activities from other Partnerships that can enrich the project</t>
  </si>
  <si>
    <t>IDERHA-2 Dissemination</t>
  </si>
  <si>
    <t>Organise a meeting to disseminate results of projects</t>
  </si>
  <si>
    <t>IDERHA-3 Standardization</t>
  </si>
  <si>
    <t>Integrate methodology developed in standardisation group</t>
  </si>
  <si>
    <t>5. Training and skills development</t>
  </si>
  <si>
    <t>Contributing to the identification of gaps and needs in skills development and training</t>
  </si>
  <si>
    <t>IDERHA-4 Training</t>
  </si>
  <si>
    <t>Develop training program</t>
  </si>
  <si>
    <t>Investments in procurement of innovative solutions</t>
  </si>
  <si>
    <t>IDERHA - Care4Today: patient pathway capabilities and digital products</t>
  </si>
  <si>
    <t>Digital tools designed to decrease the educational efforts for HCPs with short implementation timelines. By informing and educating, Care4Today Education empowers patients and helps them understand how they can contribute to their successful treatment.
Digital Care Coordination Tools designed to allow HCPs to educate, connect &amp; support patients through an optimised pathway.</t>
  </si>
  <si>
    <t>IMAGIO</t>
  </si>
  <si>
    <t xml:space="preserve">Interventional Oncology application to support ablation procedures in Urology </t>
  </si>
  <si>
    <t>Prototype development and evaluation</t>
  </si>
  <si>
    <t>Scale-up and uptake of results from partnership projects</t>
  </si>
  <si>
    <t>User Interface developments for Oncology Informatics</t>
  </si>
  <si>
    <t>Low-TRL research activities, feeding into IHI projects</t>
  </si>
  <si>
    <t>Device tip tracking Proof of Concept</t>
  </si>
  <si>
    <t>Carry out demonstrations of a prototype in an operational environment, with the view to local, regional and Unionwide deployment</t>
  </si>
  <si>
    <t>Prototype fast scintillator array</t>
  </si>
  <si>
    <t>Rare-Earth-Br3 crystal assembled 16 pixels into array 4x4 pixels at 0.5mm pitch, 3 mm length</t>
  </si>
  <si>
    <t>Ultrafast scintillator development</t>
  </si>
  <si>
    <t>New material based on Rare-Earth-X3:Ce compositions with improuved mechanical properties and decay</t>
  </si>
  <si>
    <t>Fast, Low Afterglow Single Photon Emission Computed Tomography Plate</t>
  </si>
  <si>
    <t>Aplication ofengineered single crystalline materials NaI:Tl, CsI:Na with specific codopants  responible for afterglow suppression.</t>
  </si>
  <si>
    <t>Low Afterglow CT Imager</t>
  </si>
  <si>
    <t>Option A: Propose of impoved CdWO4:Li improved single crystalline material charactetized by ultra-low afterglow;      Option B: Develop/apply  a new Rare-Earth-X3:Ce engineered material specific for application</t>
  </si>
  <si>
    <t>Software and hardware for demonstrator</t>
  </si>
  <si>
    <t>purchase components to build and test a demonstrator</t>
  </si>
  <si>
    <t>Training programmes</t>
  </si>
  <si>
    <t>Training and feedback from clinical user</t>
  </si>
  <si>
    <t>1. A surgeon employed by Flash Pathology uses one of our prototypes for a study on frozen section specimens of parathyroid tissue; 2 Users from RadboudUMC received traing at Flash Pathology site</t>
  </si>
  <si>
    <t>Novel Magnetic Resonance-guided High Intensity Focused Ultrasound Technology for Ablation</t>
  </si>
  <si>
    <t>Development, manufacturing and testing of a prototype for the novel Magnetic Resonance-guided High Intensity Focused Ultrasound technology used for ablation</t>
  </si>
  <si>
    <t>Validation of the technology in a lab or in the 'real' operational environment</t>
  </si>
  <si>
    <t>Vendor-agnostic Magnetic Resonance-guided High Intensity Focused Ultrasound Technology</t>
  </si>
  <si>
    <t>Make the novel Magnetic Resonance-guided High Intensity Focused Ultrasound technology compatible with different vendors of Magnetic Resonance Imaging scanners.</t>
  </si>
  <si>
    <t>Complimentary Research</t>
  </si>
  <si>
    <t>Non-funded expenses for projects co-funded by national funding agencies</t>
  </si>
  <si>
    <t>High performance computing</t>
  </si>
  <si>
    <t>Investments in high performance computing hardware and software licenses</t>
  </si>
  <si>
    <t>Training</t>
  </si>
  <si>
    <t>Participation in training programmes, conferences and workshops</t>
  </si>
  <si>
    <t>Contribution (generation/collaboration) to  publications</t>
  </si>
  <si>
    <t>Dissemination via Collaboration</t>
  </si>
  <si>
    <t>Supporting groups with image analysis and custom software development</t>
  </si>
  <si>
    <t>Software Demonstrators</t>
  </si>
  <si>
    <t>Implementation of demonstrators of our software developments</t>
  </si>
  <si>
    <t>Conferences &amp; Meetings</t>
  </si>
  <si>
    <t>Disemination at conferences and meetings</t>
  </si>
  <si>
    <t>GMP manufacturing for Phase 1 trials of thermosensitive drug for hyperthermiamediated drug delivery</t>
  </si>
  <si>
    <t>GMP manufacturing</t>
  </si>
  <si>
    <t>GMP manufacturing for Phase 1 trials of thermosensitive drug for hyperthermia-mediated drug delivery</t>
  </si>
  <si>
    <t>Phase 1 safety trial of thermosensitive drug for hyperthermiamediated drug delivery</t>
  </si>
  <si>
    <t>Phase 1 safety trial</t>
  </si>
  <si>
    <t>Phase 1 safety trial of thermosentisive drug for hyperthermia-mediated drug delivery</t>
  </si>
  <si>
    <t>Pre-commercial trials and field tests</t>
  </si>
  <si>
    <t>Fiducial marker validation testing</t>
  </si>
  <si>
    <t>Tests to evaluate the use of liquid fiducial markers for additional indications relevant to the project (but not directly covered in the project)</t>
  </si>
  <si>
    <t>Fiducial marker product training</t>
  </si>
  <si>
    <t>Prepare training program and materials for personal using liquid fiducial markers</t>
  </si>
  <si>
    <t>IMAGIO - lymphatic mapping and guided lymphadenectomy
for lung cancer patients</t>
  </si>
  <si>
    <t>A clinical study utilizing cone beam CT guided navigation bronchoscopy to provide a platform to assess tumor-draining lymph node involvement and potentiate minimal invasive local therapy in early-stage lung cancer.</t>
  </si>
  <si>
    <t>Research collaboration with University of Edinburgh to develop a preclinical lung cancer model for new local therapy procedures</t>
  </si>
  <si>
    <t>IMAGIO - Large animal lung cancer model development and refinement</t>
  </si>
  <si>
    <t>Large animal lung cancer model development and refinement for the purposes of preclinical research and solution validation</t>
  </si>
  <si>
    <t>Call 2</t>
  </si>
  <si>
    <t>iCARE4CVD</t>
  </si>
  <si>
    <t xml:space="preserve">Stakeholder engagement &amp; Visual identiy of the project </t>
  </si>
  <si>
    <t>Visual identity and template materials for dissemination, communication, engagement and exploitation.</t>
  </si>
  <si>
    <t>Visual identity development / animated video for iCARE4CVD /PPT's and conference poster templates for both internal and external dissemination, communication, engagement and exploitation of project progress and results.</t>
  </si>
  <si>
    <t>9. Other</t>
  </si>
  <si>
    <t xml:space="preserve">Preparing project for Kick off </t>
  </si>
  <si>
    <t xml:space="preserve">iCARE4CVD alignment meetings - Preparing project for Kick off </t>
  </si>
  <si>
    <t xml:space="preserve">Pre-kick off meetings to facilitate the alignment of research objectives, methodologies, resource allocation, and risk assessment, ensuring the project's establishment and success. </t>
  </si>
  <si>
    <t>Support clinical dashboard tool development for eventual deployment of project output</t>
  </si>
  <si>
    <t>These additional activities contribute to the development of a clinical dashboard software tool that enables easier communication in the cardiovascular disease care continuum.</t>
  </si>
  <si>
    <t>HEU-EFS</t>
  </si>
  <si>
    <t>Early Feasibility Studies (EFS) knowledge building in the relevant network</t>
  </si>
  <si>
    <t>Knowledge building in the specific area of Early Feasibility Studies (EFS) in EU and/or among stakeholders community</t>
  </si>
  <si>
    <t>Company social media activities specific to Early Feasibility Studies (EFS)</t>
  </si>
  <si>
    <t>Company social media activities specific to Early Feasibility Studies (EFS) in EU Project results dissemination up after project implementation as needed</t>
  </si>
  <si>
    <t>Input to public policy-making in the area of new products and innovative methodologies.</t>
  </si>
  <si>
    <t xml:space="preserve">Contribution to develop input to public policy-making in the area of new products and innovative methodologies. The planned actions will include a number of interactions with other companies, industry associations,  governments representatives and other stakeholders in the Healthcare sector. </t>
  </si>
  <si>
    <t>Develop the technology that will enable the use case</t>
  </si>
  <si>
    <t>Continue the development of the technology on which the HEU-EFS Medtronic use case (WP7), will be centerred.</t>
  </si>
  <si>
    <t>Execution of the use-case runs after project end date</t>
  </si>
  <si>
    <t>Continue the execution of tasks pertaining to use case studies beyond the HEU-EFS project duration.</t>
  </si>
  <si>
    <t>Implement guidelines and procedures</t>
  </si>
  <si>
    <t>Implement developed guidelines and procedures</t>
  </si>
  <si>
    <t>Evaluate the impact of the developed HEU-EFS framework on internal standard operating procedures (SOP), potentially amend SOPs and train Medtronic staff for the new SOPs versions.</t>
  </si>
  <si>
    <t xml:space="preserve">Awareness creation specific to Early Feasibility Studies (EFS) </t>
  </si>
  <si>
    <t>Medtronic acts as sponsor for several conferences, during these events Medtronic will create awareness about the project</t>
  </si>
  <si>
    <t>Awareness creation specific to Early Feasibility Studies (EFS)</t>
  </si>
  <si>
    <t>Call 3</t>
  </si>
  <si>
    <t>LIVERAIM</t>
  </si>
  <si>
    <t>Image processing for assessment of liver</t>
  </si>
  <si>
    <t>Researcher time in Magnetic Resonance Imaging organization to develop advanced image processing algorithms for assessment of liver</t>
  </si>
  <si>
    <t>Liver pathway of the future</t>
  </si>
  <si>
    <t>Activity to understand clinical needs and implement collaborations to evaluate liver solutions and generate clinical evidence</t>
  </si>
  <si>
    <t>PREDICTOM</t>
  </si>
  <si>
    <t>Low-TRL research activities,  feeding into IHI projects</t>
  </si>
  <si>
    <t>MR Sequence Preparation</t>
  </si>
  <si>
    <t>MR Sequence Preparation, using GE Healthcare proprietary software to optimize imaging results.</t>
  </si>
  <si>
    <t>fMRI and MRS standardization</t>
  </si>
  <si>
    <t>Develop and evaluate tools, specifically liquid and gel based phantoms, for quality assurance in fMRI and MRS</t>
  </si>
  <si>
    <t>MR Training Class</t>
  </si>
  <si>
    <t>Improve user experience/expertise through MR Training Classes for clinicians, radiographers and scientists.</t>
  </si>
  <si>
    <t>MR Sequence Preparation, using GE Healthcare proprietary software to change optimize imaging results.</t>
  </si>
  <si>
    <t>Optimalization of imaging parameters</t>
  </si>
  <si>
    <t>Determination of the optimal imaging parameters for different anatomical structures based on segmented anatomy for high-resolution (time-consuming) imaging. Development of AI algorithms able to detect organ / call - based deformities.</t>
  </si>
  <si>
    <t>Feasibility Study on Extracellular Vesicles derived biomarkers for early diagnosis of neurodegenerative disease</t>
  </si>
  <si>
    <t>It has been shown recently that extra cellular vesicles (EV) play a pathophysiological role in the development of certain neurodegenerative disorders, such as Parkinson’s (PD) and Alzheimer’s disease (AD). Therefore, they can potentially be used for the development of new early diagnostic markers to diagnose e.g. AD before the development of advanced symptoms. Isolation of EVs is still a very manual process which cannot easily be transferred to routine clinical diagnostics. Therefore, microfluidics technique to isolating and detecting EVs will become important. In this project we work on a first proof-of-concept study to isolate EVs in an automated way which would be transferrable to a routine clinical laboratory. Also, in this study we would like to show if it is possible to use EV derived miRNAs as a potential new biomarker for the diagnosis of AD. Therefore, we develop a method for screening of EV derived miRNAs and perform an analysis of miRNA signature from patients with and without AD. Potential findings will then be confirmed using standard techniques.</t>
  </si>
  <si>
    <t>IMPROVE</t>
  </si>
  <si>
    <t>Regulatory Approval management for Clinical Investigational Devices and prototypes for New Product Introductions</t>
  </si>
  <si>
    <t>Conformity for Medical Device Regulation (MDR) Art 62.4.l</t>
  </si>
  <si>
    <t>Clinical Investigational Device lifecycle management</t>
  </si>
  <si>
    <t>Engagement with start-ups, SMEs and stakeholders</t>
  </si>
  <si>
    <t>Matchmaking with stakeholders to identify solutions for the use cases of the project.</t>
  </si>
  <si>
    <t>Training activities</t>
  </si>
  <si>
    <t>Continuous Training to empower patients and stakeholders about the digital tools for Patient Reported Measures</t>
  </si>
  <si>
    <t>Ecosystem development</t>
  </si>
  <si>
    <t>Engagement in public-private european and regional associations.</t>
  </si>
  <si>
    <t>Conferences, webinars and networking events</t>
  </si>
  <si>
    <t>Participation to dissemination and communication events to present the digital solutions.</t>
  </si>
  <si>
    <t>COMBINE</t>
  </si>
  <si>
    <t>Translate the innovation into business opportunities</t>
  </si>
  <si>
    <t>Value Proposition Creation and Clinical Affairs</t>
  </si>
  <si>
    <t>Activities to gain better understanding in the value proposition of the project activities related to Image Guided Therapy</t>
  </si>
  <si>
    <t>Clinical Science and Clinical Marketing</t>
  </si>
  <si>
    <t>Organization of conferences and networking events related to Image Guided Therapy</t>
  </si>
  <si>
    <t>Regulatory activities related to Enterprise Informatics business</t>
  </si>
  <si>
    <t>Activities to support market introduction of the Enterprise Informatics solution</t>
  </si>
  <si>
    <t>5. Training and skills
development</t>
  </si>
  <si>
    <t>Training program</t>
  </si>
  <si>
    <t>8. Communication,
dissemination,
awareness raising,
citizen engagement</t>
  </si>
  <si>
    <t>Knowledge building in
the specific area
and/or among
stakeholder
community</t>
  </si>
  <si>
    <t>Marketing material</t>
  </si>
  <si>
    <t>Organisation of
conferences and
webinars on specific
topics, networking
events</t>
  </si>
  <si>
    <t>Special sessions and
discussion panels,
including dedicated
booths</t>
  </si>
  <si>
    <t>Scale-up of
technologies</t>
  </si>
  <si>
    <t>Complementary
research and
innovation
activities with a
clear link to the
Strategic
Research and
Innovation
Agenda but not
funded by
Horizon Europe</t>
  </si>
  <si>
    <t>1. Support to
additional R&amp;I</t>
  </si>
  <si>
    <t>Complementary
research and
innovation
activities with a
clear link to the
Strategic Research
and Innovation
Agenda but not
funded by Horizon
Europe</t>
  </si>
  <si>
    <t>Interventional
Imaging
development</t>
  </si>
  <si>
    <t>Scale-up and
uptake of results
from partnership
projects into
product / proof of
concept</t>
  </si>
  <si>
    <t>Mobile Stroke
Unit
development</t>
  </si>
  <si>
    <t>Low-TRL research
activities, feeding
into IHI projects</t>
  </si>
  <si>
    <t>U-Data and
FL platform
prototyping
basic user
flows</t>
  </si>
  <si>
    <t>Seamless
Stroke
Companion
software
platform
enhancements</t>
  </si>
  <si>
    <t>4. Creating new
business
opportunities</t>
  </si>
  <si>
    <t>Translate
the innovation into
business
opportunities</t>
  </si>
  <si>
    <t>Value
Proposition
Creation and
Clinical
Affairs</t>
  </si>
  <si>
    <t>8.
Communication,
dissemination,
awareness
raising, citizen
engagement</t>
  </si>
  <si>
    <t>Organisation of
conferences and
webinars on
specific topics,
networking events</t>
  </si>
  <si>
    <t>Clinical
Science and
Clinical
Marketing</t>
  </si>
  <si>
    <t>Awareness
campaigns on
ICH
management
&amp; related
activities</t>
  </si>
  <si>
    <t>5. Training and
skills
development</t>
  </si>
  <si>
    <t>Contributing to the
identification of
gaps and needs in
skills development
and training</t>
  </si>
  <si>
    <t>Initiatives that
will improve
patient
pathway in the
management
of ICH</t>
  </si>
  <si>
    <t>6. Contribution
to the
development of
new standards,
regulations and
policies</t>
  </si>
  <si>
    <t>Contribution to
groups that develop
input to public
policy-making in
the area of the new
product/innovation
(e.g. governmental
ministries)</t>
  </si>
  <si>
    <t>Expert
recommendati
ons at national
level</t>
  </si>
  <si>
    <t>3.
Demonstrators</t>
  </si>
  <si>
    <t>Carry out
demonstrations of a
prototype in an
operational
environment, with
the view to local,
regional and
Union-wide
deployment</t>
  </si>
  <si>
    <t>ActExcell
service
implementatio
n at clinical
partner</t>
  </si>
  <si>
    <t>ActExcell service
implementation at
clinical partner</t>
  </si>
  <si>
    <t>2. Scale-up of
technologies</t>
  </si>
  <si>
    <t>Addition of extra
functionality</t>
  </si>
  <si>
    <t>Platform
integration
of treatment
guidelines</t>
  </si>
  <si>
    <t>Maintenance and support of the 7T community partners not being part of the ILLUMINATE project (located in EU)</t>
  </si>
  <si>
    <t>Philips provides continuous customer support and SW upgrades to 7T system owners to ensure compliance with MDR and other regulations for safe human scanning and clinical investigations</t>
  </si>
  <si>
    <t>VICT3R - preclinical studies</t>
  </si>
  <si>
    <t>Preclinical studies performed at a CRO, contributing to the objectives of VICT3R</t>
  </si>
  <si>
    <t>Call 5</t>
  </si>
  <si>
    <t>SEARCH</t>
  </si>
  <si>
    <t>SYNTHIA</t>
  </si>
  <si>
    <t>UMBRELLA</t>
  </si>
  <si>
    <t>Thera4Care</t>
  </si>
  <si>
    <t>ILLUMINATE</t>
  </si>
  <si>
    <t>VICT3R</t>
  </si>
  <si>
    <t>Total estimated value of IKAA at Project level</t>
  </si>
  <si>
    <t>Develop ad-hoc training materials and curricula to ensure synthetic data is adequately described and understood for its usability by potential users/early adopters.</t>
  </si>
  <si>
    <t>Training programmes and materials on synthetic data</t>
  </si>
  <si>
    <t>Design marketing material to raise awareness of the synthetic data hub developed as part of
the IHI project.</t>
  </si>
  <si>
    <t>Sponsor the ECCO conference for at least two years during and after the IHI project implementation.</t>
  </si>
  <si>
    <t>Synthesizing data to ensure
the quality and quantity of data is essential for the development of AI technology</t>
  </si>
  <si>
    <t>Design, development and integration of a
cohort application in the unified data platform developed by the Thera4Care project.</t>
  </si>
  <si>
    <t>Cohort Management application integration
into the unified data sharing
platform</t>
  </si>
  <si>
    <t>The new interface element will be created to allow the user to add in the platform the applied dose values in addition to the
corresponding patient data, based
on the evaluation of which the steps of
the implemented new treatment procedure can be determined in detail. The interface is
available to all users, individual results and
treatment procedures can be edited together with other users.</t>
  </si>
  <si>
    <t>Contribute to the development &amp; publication of
expert recommendations at national level aligned with the EU standards in ICH, and collaborate with their implementation at local level</t>
  </si>
  <si>
    <t>Initiatives that improve patient pathway for
network centres involved in ICH management</t>
  </si>
  <si>
    <t>Awareness campaigns on ICH, guidelines &amp;
recommendations and burden of disease to HCP related to the management of StrokE and
communication and dissemination of the UMBRELLA results &amp; related activities in the
scope of ICH</t>
  </si>
  <si>
    <t>Seamless Stroke Companion software platform
enhancements</t>
  </si>
  <si>
    <t>U-Data and FL platform prototyping basic
user flows</t>
  </si>
  <si>
    <t>Improvement and standardization of Mobile Stroke Unit concepts</t>
  </si>
  <si>
    <t>Continuous development and innovation for
interventional imaging systems used in
neurovascular procedures.</t>
  </si>
  <si>
    <t>The CPLC Study has an observational prospective design to evaluate factors and markers associated with varying cognitive
performance and longitudinal trajectories in individuals with differing levels of brain amyloid
burden cross-sectionally (at screening) as defined by PET imaging or Aβ42/40 CSF measurements.</t>
  </si>
  <si>
    <t>Data preparation, Integration, data enrichment, data normalization, verifying of diagnostic and therapeutic patient data for selected cancers.
Model development for synthetic data generation. Model Development - Train generative AI models for medical image generation according to project goals.</t>
  </si>
  <si>
    <t>IHI and EU SME Community</t>
  </si>
  <si>
    <t>Promotion and integration of IHI into SME and national communities.</t>
  </si>
  <si>
    <t>Invest in start-ups, spin-offs on solutions developed within the projects</t>
  </si>
  <si>
    <t xml:space="preserve">Development of sustainability strategies to the services offer: financial and training activities support in C4C stiching </t>
  </si>
  <si>
    <t xml:space="preserve">Complement to the project's last year main objective (C4C): the transfer of deliverables (services created) to a new legal entity/non-profit foundation (C4C Stichting) that will ensure sustainability. </t>
  </si>
  <si>
    <t xml:space="preserve">EFPIA's support to the Rare Disease EU R&amp;I ecosystem </t>
  </si>
  <si>
    <t>Activities to develop a Rare Disease ecosystem by supporting robust patient need-led research &amp; addressing  bottlenecks hampering ATMP development.  
This activity supports synergies across Horizon Europe partnerships, namely IHI and ERDERA.</t>
  </si>
  <si>
    <t>Activities encompass the FTE dedicated to regulatory support and Technology Accelerator Hub. This work aims at development of a Rare Disease ecosystem. This activity supports synergies across Horizon Europe partnerships, namely IHI and ERDERA.</t>
  </si>
  <si>
    <t>Specific objective a</t>
  </si>
  <si>
    <t>IHI JU Governing Board Decision (IHI-GB-DEC-2024-37) of 11/12/2024</t>
  </si>
  <si>
    <t>Publishable summary of the ADDITIONAL ACTIVITIES PLAN (IKAA Plan) of IHI JU as part of the Work Programme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</si>
</sst>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0"/>
      <color theme="1"/>
      <name val="Arial"/>
      <family val="2"/>
    </font>
    <font>
      <b/>
      <sz val="10"/>
      <name val="Arial"/>
      <family val="2"/>
    </font>
    <font>
      <b/>
      <u/>
      <sz val="10"/>
      <color theme="1"/>
      <name val="Arial"/>
      <family val="2"/>
    </font>
    <font>
      <sz val="10"/>
      <color theme="1"/>
      <name val="Arial"/>
      <family val="2"/>
    </font>
    <font>
      <sz val="10"/>
      <name val="Arial"/>
      <family val="2"/>
    </font>
    <font>
      <sz val="14"/>
      <color theme="1"/>
      <name val="Calibri"/>
      <family val="2"/>
      <scheme val="minor"/>
    </font>
    <font>
      <b/>
      <sz val="16"/>
      <color theme="0"/>
      <name val="Calibri"/>
      <family val="2"/>
      <scheme val="minor"/>
    </font>
    <font>
      <sz val="16"/>
      <color theme="1"/>
      <name val="Calibri"/>
      <family val="2"/>
      <scheme val="minor"/>
    </font>
    <font>
      <sz val="8"/>
      <name val="Calibri"/>
      <family val="2"/>
      <scheme val="minor"/>
    </font>
    <font>
      <sz val="18"/>
      <color theme="1"/>
      <name val="Calibri"/>
      <family val="2"/>
      <scheme val="minor"/>
    </font>
    <font>
      <b/>
      <sz val="16"/>
      <color theme="0"/>
      <name val="Arial"/>
      <family val="2"/>
    </font>
    <font>
      <sz val="14"/>
      <color theme="1"/>
      <name val="Arial"/>
      <family val="2"/>
    </font>
    <font>
      <b/>
      <sz val="11"/>
      <name val="Arial"/>
      <family val="2"/>
    </font>
    <font>
      <sz val="12"/>
      <color theme="1"/>
      <name val="Calibri"/>
      <family val="2"/>
      <scheme val="minor"/>
    </font>
    <font>
      <sz val="10"/>
      <name val="Calibri (Body)"/>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2" fillId="0" borderId="0" xfId="0" applyFont="1"/>
    <xf numFmtId="0" fontId="0" fillId="0" borderId="2" xfId="0" applyBorder="1"/>
    <xf numFmtId="0" fontId="7" fillId="0" borderId="0" xfId="0" applyFont="1"/>
    <xf numFmtId="0" fontId="4"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0" fontId="9" fillId="0" borderId="0" xfId="0" applyFont="1" applyAlignment="1">
      <alignment horizontal="left" vertical="center"/>
    </xf>
    <xf numFmtId="0" fontId="11" fillId="0" borderId="0" xfId="0" applyFont="1"/>
    <xf numFmtId="0" fontId="11" fillId="4" borderId="0" xfId="0" applyFont="1" applyFill="1" applyAlignment="1">
      <alignment horizontal="left" vertical="center"/>
    </xf>
    <xf numFmtId="0" fontId="4" fillId="2" borderId="6" xfId="0" applyFont="1" applyFill="1" applyBorder="1" applyAlignment="1">
      <alignment horizontal="left" vertical="center" wrapText="1"/>
    </xf>
    <xf numFmtId="0" fontId="10" fillId="4" borderId="9" xfId="0" applyFont="1" applyFill="1" applyBorder="1" applyAlignment="1">
      <alignment horizontal="left" vertical="center"/>
    </xf>
    <xf numFmtId="3" fontId="7" fillId="0" borderId="1" xfId="0" applyNumberFormat="1" applyFont="1" applyBorder="1" applyAlignment="1">
      <alignment horizontal="center" vertical="center" wrapText="1"/>
    </xf>
    <xf numFmtId="3" fontId="3" fillId="3" borderId="7" xfId="0" applyNumberFormat="1" applyFont="1" applyFill="1" applyBorder="1" applyAlignment="1">
      <alignment horizontal="center" vertical="center"/>
    </xf>
    <xf numFmtId="0" fontId="9" fillId="5" borderId="0" xfId="0" applyFont="1" applyFill="1" applyAlignment="1">
      <alignment horizontal="left" vertical="center"/>
    </xf>
    <xf numFmtId="0" fontId="9" fillId="5" borderId="12" xfId="0" applyFont="1" applyFill="1" applyBorder="1" applyAlignment="1">
      <alignment horizontal="left" vertical="center"/>
    </xf>
    <xf numFmtId="0" fontId="9" fillId="5" borderId="11" xfId="0" applyFont="1" applyFill="1" applyBorder="1" applyAlignment="1">
      <alignment horizontal="left" vertical="center"/>
    </xf>
    <xf numFmtId="0" fontId="9" fillId="0" borderId="12" xfId="0" applyFont="1" applyBorder="1" applyAlignment="1">
      <alignment horizontal="left" vertical="center"/>
    </xf>
    <xf numFmtId="0" fontId="11" fillId="4" borderId="13" xfId="0" applyFont="1" applyFill="1" applyBorder="1" applyAlignment="1">
      <alignment horizontal="left" vertical="center"/>
    </xf>
    <xf numFmtId="0" fontId="13" fillId="4" borderId="0" xfId="0" applyFont="1" applyFill="1" applyAlignment="1">
      <alignment horizontal="left" vertical="center"/>
    </xf>
    <xf numFmtId="0" fontId="13" fillId="0" borderId="0" xfId="0" applyFont="1" applyAlignment="1">
      <alignment horizontal="left" vertical="center"/>
    </xf>
    <xf numFmtId="0" fontId="13" fillId="0" borderId="0" xfId="0" applyFont="1"/>
    <xf numFmtId="0" fontId="14" fillId="4" borderId="0" xfId="0" applyFont="1" applyFill="1" applyAlignment="1">
      <alignment horizontal="left" vertical="center"/>
    </xf>
    <xf numFmtId="0" fontId="15" fillId="5" borderId="0" xfId="0" applyFont="1" applyFill="1" applyAlignment="1">
      <alignment horizontal="left" vertical="center"/>
    </xf>
    <xf numFmtId="0" fontId="14" fillId="4" borderId="9" xfId="0" applyFont="1" applyFill="1" applyBorder="1" applyAlignment="1">
      <alignment horizontal="left" vertical="center"/>
    </xf>
    <xf numFmtId="0" fontId="16" fillId="0" borderId="5" xfId="0" applyFont="1" applyBorder="1" applyAlignment="1">
      <alignment horizontal="left" vertical="top"/>
    </xf>
    <xf numFmtId="0" fontId="17" fillId="0" borderId="0" xfId="0" applyFont="1" applyAlignment="1">
      <alignment horizontal="left" vertical="center"/>
    </xf>
    <xf numFmtId="0" fontId="7" fillId="0" borderId="10" xfId="0" applyFont="1" applyBorder="1" applyAlignment="1">
      <alignment horizontal="left" vertical="center" wrapText="1"/>
    </xf>
    <xf numFmtId="0" fontId="8" fillId="0" borderId="10" xfId="0" applyFont="1" applyBorder="1" applyAlignment="1">
      <alignment horizontal="left" vertical="center" wrapText="1"/>
    </xf>
    <xf numFmtId="3" fontId="7" fillId="0" borderId="4"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0" fontId="4" fillId="2" borderId="8" xfId="0" applyFont="1" applyFill="1" applyBorder="1" applyAlignment="1">
      <alignment horizontal="left" vertical="center" wrapText="1"/>
    </xf>
    <xf numFmtId="0" fontId="7" fillId="0" borderId="8" xfId="0" applyFont="1" applyBorder="1" applyAlignment="1">
      <alignment horizontal="left" vertical="center" wrapText="1"/>
    </xf>
    <xf numFmtId="0" fontId="8" fillId="0" borderId="8" xfId="0" applyFont="1" applyBorder="1" applyAlignment="1">
      <alignment horizontal="left" vertical="center" wrapText="1"/>
    </xf>
    <xf numFmtId="0" fontId="0" fillId="6" borderId="15" xfId="0" applyFill="1" applyBorder="1"/>
    <xf numFmtId="0" fontId="0" fillId="6" borderId="3" xfId="0" applyFill="1" applyBorder="1"/>
    <xf numFmtId="0" fontId="4" fillId="2" borderId="1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protection locked="0"/>
    </xf>
    <xf numFmtId="0" fontId="7" fillId="0" borderId="1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wrapText="1"/>
      <protection locked="0"/>
    </xf>
    <xf numFmtId="0" fontId="0" fillId="0" borderId="0" xfId="0" applyFont="1"/>
    <xf numFmtId="0" fontId="0" fillId="0" borderId="0" xfId="0" applyAlignment="1">
      <alignment wrapText="1"/>
    </xf>
    <xf numFmtId="0" fontId="1" fillId="6" borderId="3" xfId="0" applyFont="1" applyFill="1" applyBorder="1" applyAlignment="1">
      <alignment horizontal="center"/>
    </xf>
    <xf numFmtId="0" fontId="1" fillId="6" borderId="16" xfId="0" applyFont="1" applyFill="1" applyBorder="1" applyAlignment="1">
      <alignment horizontal="center"/>
    </xf>
    <xf numFmtId="0" fontId="1" fillId="6" borderId="15" xfId="0" applyFont="1" applyFill="1" applyBorder="1" applyAlignment="1">
      <alignment horizontal="center"/>
    </xf>
  </cellXfs>
  <cellStyles count="1">
    <cellStyle name="Normal" xfId="0" builtinId="0"/>
  </cellStyles>
  <dxfs count="6">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1096341</xdr:colOff>
      <xdr:row>1</xdr:row>
      <xdr:rowOff>161926</xdr:rowOff>
    </xdr:from>
    <xdr:to>
      <xdr:col>8</xdr:col>
      <xdr:colOff>846649</xdr:colOff>
      <xdr:row>2</xdr:row>
      <xdr:rowOff>350521</xdr:rowOff>
    </xdr:to>
    <xdr:pic>
      <xdr:nvPicPr>
        <xdr:cNvPr id="2" name="Graphic 1">
          <a:extLst>
            <a:ext uri="{FF2B5EF4-FFF2-40B4-BE49-F238E27FC236}">
              <a16:creationId xmlns:a16="http://schemas.microsoft.com/office/drawing/2014/main" id="{386EBAB6-3901-8503-4D34-DC55B868E4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910391" y="426969"/>
          <a:ext cx="1432920" cy="4287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1541145</xdr:colOff>
      <xdr:row>2</xdr:row>
      <xdr:rowOff>344171</xdr:rowOff>
    </xdr:to>
    <xdr:pic>
      <xdr:nvPicPr>
        <xdr:cNvPr id="7" name="Graphic 6">
          <a:extLst>
            <a:ext uri="{FF2B5EF4-FFF2-40B4-BE49-F238E27FC236}">
              <a16:creationId xmlns:a16="http://schemas.microsoft.com/office/drawing/2014/main" id="{4CC88333-357D-4D25-9FF6-53524CB7FE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44250" y="419100"/>
          <a:ext cx="1436370" cy="426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517A3-1340-466F-87DA-60FF6BA97A4B}">
  <sheetPr>
    <pageSetUpPr fitToPage="1"/>
  </sheetPr>
  <dimension ref="A1:AI72"/>
  <sheetViews>
    <sheetView showGridLines="0" tabSelected="1" showWhiteSpace="0" zoomScale="115" zoomScaleNormal="115" zoomScaleSheetLayoutView="115" workbookViewId="0">
      <pane ySplit="5" topLeftCell="A41" activePane="bottomLeft" state="frozen"/>
      <selection pane="bottomLeft"/>
    </sheetView>
  </sheetViews>
  <sheetFormatPr defaultColWidth="17" defaultRowHeight="14.5"/>
  <cols>
    <col min="1" max="1" width="23.54296875" customWidth="1"/>
    <col min="2" max="3" width="28.81640625" customWidth="1"/>
    <col min="4" max="4" width="61.81640625" bestFit="1" customWidth="1"/>
    <col min="5" max="5" width="13.81640625" bestFit="1" customWidth="1"/>
    <col min="6" max="6" width="13.81640625" customWidth="1"/>
    <col min="7" max="7" width="13.1796875" customWidth="1"/>
    <col min="8" max="8" width="24" customWidth="1"/>
    <col min="9" max="9" width="16.1796875" customWidth="1"/>
  </cols>
  <sheetData>
    <row r="1" spans="1:35" s="10" customFormat="1" ht="21">
      <c r="A1" s="24" t="s">
        <v>345</v>
      </c>
      <c r="B1" s="11"/>
      <c r="C1" s="11"/>
      <c r="D1" s="11"/>
      <c r="E1" s="11"/>
      <c r="F1" s="11"/>
      <c r="G1" s="11"/>
      <c r="H1" s="11"/>
      <c r="I1" s="11"/>
    </row>
    <row r="2" spans="1:35" ht="18.5">
      <c r="A2" s="9"/>
      <c r="B2" s="9"/>
      <c r="C2" s="9"/>
      <c r="D2" s="9"/>
      <c r="E2" s="9"/>
      <c r="F2" s="9"/>
      <c r="G2" s="9"/>
      <c r="H2" s="9"/>
      <c r="I2" s="19"/>
    </row>
    <row r="3" spans="1:35" ht="37" customHeight="1">
      <c r="A3" s="27" t="s">
        <v>344</v>
      </c>
      <c r="B3" s="9"/>
      <c r="C3" s="9"/>
      <c r="D3" s="9"/>
      <c r="E3" s="28"/>
      <c r="F3" s="28"/>
      <c r="G3" s="9"/>
      <c r="H3" s="9"/>
      <c r="I3" s="19"/>
    </row>
    <row r="4" spans="1:35" s="10" customFormat="1" ht="21.5" thickBot="1">
      <c r="A4" s="24" t="s">
        <v>0</v>
      </c>
      <c r="B4" s="11"/>
      <c r="C4" s="11"/>
      <c r="D4" s="11"/>
      <c r="E4" s="11"/>
      <c r="F4" s="11"/>
      <c r="G4" s="11"/>
      <c r="H4" s="11"/>
      <c r="I4" s="20"/>
    </row>
    <row r="5" spans="1:35" ht="65">
      <c r="A5" s="4" t="s">
        <v>1</v>
      </c>
      <c r="B5" s="4" t="s">
        <v>2</v>
      </c>
      <c r="C5" s="4" t="s">
        <v>3</v>
      </c>
      <c r="D5" s="38" t="s">
        <v>4</v>
      </c>
      <c r="E5" s="4" t="s">
        <v>5</v>
      </c>
      <c r="F5" s="33" t="s">
        <v>6</v>
      </c>
      <c r="G5" s="4" t="s">
        <v>7</v>
      </c>
      <c r="H5" s="4" t="s">
        <v>8</v>
      </c>
      <c r="I5" s="4" t="s">
        <v>9</v>
      </c>
    </row>
    <row r="6" spans="1:35" ht="54.65" customHeight="1">
      <c r="A6" s="5" t="s">
        <v>10</v>
      </c>
      <c r="B6" s="5" t="s">
        <v>11</v>
      </c>
      <c r="C6" s="5" t="s">
        <v>12</v>
      </c>
      <c r="D6" s="5" t="s">
        <v>13</v>
      </c>
      <c r="E6" s="5">
        <v>12</v>
      </c>
      <c r="F6" s="5">
        <v>2022</v>
      </c>
      <c r="G6" s="5" t="s">
        <v>14</v>
      </c>
      <c r="H6" s="5" t="s">
        <v>15</v>
      </c>
      <c r="I6" s="14">
        <v>100000</v>
      </c>
    </row>
    <row r="7" spans="1:35" ht="41.5" customHeight="1">
      <c r="A7" s="5" t="s">
        <v>10</v>
      </c>
      <c r="B7" s="5" t="s">
        <v>11</v>
      </c>
      <c r="C7" s="5" t="s">
        <v>16</v>
      </c>
      <c r="D7" s="5" t="s">
        <v>17</v>
      </c>
      <c r="E7" s="5">
        <v>36</v>
      </c>
      <c r="F7" s="5">
        <v>2022</v>
      </c>
      <c r="G7" s="5" t="s">
        <v>18</v>
      </c>
      <c r="H7" s="5" t="s">
        <v>19</v>
      </c>
      <c r="I7" s="14">
        <v>25000</v>
      </c>
    </row>
    <row r="8" spans="1:35" ht="168" customHeight="1">
      <c r="A8" s="5" t="s">
        <v>20</v>
      </c>
      <c r="B8" s="5" t="s">
        <v>21</v>
      </c>
      <c r="C8" s="5" t="s">
        <v>22</v>
      </c>
      <c r="D8" s="5" t="s">
        <v>23</v>
      </c>
      <c r="E8" s="5">
        <v>24</v>
      </c>
      <c r="F8" s="5">
        <v>2022</v>
      </c>
      <c r="G8" s="5" t="s">
        <v>18</v>
      </c>
      <c r="H8" s="5" t="s">
        <v>24</v>
      </c>
      <c r="I8" s="14">
        <v>40000</v>
      </c>
    </row>
    <row r="9" spans="1:35" ht="107.15" customHeight="1">
      <c r="A9" s="5" t="s">
        <v>20</v>
      </c>
      <c r="B9" s="5" t="s">
        <v>25</v>
      </c>
      <c r="C9" s="5" t="s">
        <v>26</v>
      </c>
      <c r="D9" s="5" t="s">
        <v>27</v>
      </c>
      <c r="E9" s="5">
        <v>18</v>
      </c>
      <c r="F9" s="5">
        <v>2022</v>
      </c>
      <c r="G9" s="5" t="s">
        <v>28</v>
      </c>
      <c r="H9" s="5" t="s">
        <v>19</v>
      </c>
      <c r="I9" s="14">
        <v>10000</v>
      </c>
    </row>
    <row r="10" spans="1:35" ht="90.65" customHeight="1">
      <c r="A10" s="5" t="s">
        <v>10</v>
      </c>
      <c r="B10" s="5" t="s">
        <v>29</v>
      </c>
      <c r="C10" s="5" t="s">
        <v>30</v>
      </c>
      <c r="D10" s="5" t="s">
        <v>31</v>
      </c>
      <c r="E10" s="5">
        <v>30</v>
      </c>
      <c r="F10" s="5">
        <v>2022</v>
      </c>
      <c r="G10" s="5" t="s">
        <v>32</v>
      </c>
      <c r="H10" s="5" t="s">
        <v>33</v>
      </c>
      <c r="I10" s="14">
        <v>8208519</v>
      </c>
    </row>
    <row r="11" spans="1:35" s="2" customFormat="1" ht="75">
      <c r="A11" s="5" t="s">
        <v>10</v>
      </c>
      <c r="B11" s="5" t="s">
        <v>29</v>
      </c>
      <c r="C11" s="5" t="s">
        <v>34</v>
      </c>
      <c r="D11" s="6" t="s">
        <v>35</v>
      </c>
      <c r="E11" s="5">
        <v>30</v>
      </c>
      <c r="F11" s="5">
        <v>2022</v>
      </c>
      <c r="G11" s="5" t="s">
        <v>32</v>
      </c>
      <c r="H11" s="5" t="s">
        <v>36</v>
      </c>
      <c r="I11" s="14">
        <v>3000000</v>
      </c>
      <c r="J11"/>
      <c r="K11"/>
      <c r="L11"/>
      <c r="M11"/>
      <c r="N11"/>
      <c r="O11"/>
      <c r="P11"/>
      <c r="Q11"/>
      <c r="R11"/>
      <c r="S11"/>
      <c r="T11"/>
      <c r="U11"/>
      <c r="V11"/>
      <c r="W11"/>
      <c r="X11"/>
      <c r="Y11"/>
      <c r="Z11"/>
      <c r="AA11"/>
      <c r="AB11"/>
      <c r="AC11"/>
      <c r="AD11"/>
      <c r="AE11"/>
      <c r="AF11"/>
      <c r="AG11"/>
      <c r="AH11"/>
      <c r="AI11"/>
    </row>
    <row r="12" spans="1:35" ht="75.5" thickBot="1">
      <c r="A12" s="7" t="s">
        <v>37</v>
      </c>
      <c r="B12" s="7" t="s">
        <v>38</v>
      </c>
      <c r="C12" s="7" t="s">
        <v>39</v>
      </c>
      <c r="D12" s="8" t="s">
        <v>40</v>
      </c>
      <c r="E12" s="7">
        <v>120</v>
      </c>
      <c r="F12" s="7">
        <v>2022</v>
      </c>
      <c r="G12" s="7" t="s">
        <v>41</v>
      </c>
      <c r="H12" s="7" t="s">
        <v>42</v>
      </c>
      <c r="I12" s="31">
        <v>10000000</v>
      </c>
    </row>
    <row r="13" spans="1:35" ht="63" thickTop="1">
      <c r="A13" s="5" t="s">
        <v>10</v>
      </c>
      <c r="B13" s="5" t="s">
        <v>29</v>
      </c>
      <c r="C13" s="5" t="s">
        <v>43</v>
      </c>
      <c r="D13" s="6" t="s">
        <v>44</v>
      </c>
      <c r="E13" s="5">
        <v>36</v>
      </c>
      <c r="F13" s="5">
        <v>2023</v>
      </c>
      <c r="G13" s="5" t="s">
        <v>45</v>
      </c>
      <c r="H13" s="5" t="s">
        <v>46</v>
      </c>
      <c r="I13" s="14">
        <v>800000</v>
      </c>
    </row>
    <row r="14" spans="1:35" ht="62.5">
      <c r="A14" s="5" t="s">
        <v>10</v>
      </c>
      <c r="B14" s="5" t="s">
        <v>29</v>
      </c>
      <c r="C14" s="5" t="s">
        <v>49</v>
      </c>
      <c r="D14" s="6" t="s">
        <v>50</v>
      </c>
      <c r="E14" s="6">
        <v>12</v>
      </c>
      <c r="F14" s="6">
        <v>2023</v>
      </c>
      <c r="G14" s="6" t="s">
        <v>47</v>
      </c>
      <c r="H14" s="6" t="s">
        <v>48</v>
      </c>
      <c r="I14" s="14">
        <v>18333</v>
      </c>
    </row>
    <row r="15" spans="1:35" ht="75">
      <c r="A15" s="5" t="s">
        <v>51</v>
      </c>
      <c r="B15" s="5" t="s">
        <v>52</v>
      </c>
      <c r="C15" s="5" t="s">
        <v>53</v>
      </c>
      <c r="D15" s="6" t="s">
        <v>54</v>
      </c>
      <c r="E15" s="6">
        <v>48</v>
      </c>
      <c r="F15" s="6">
        <v>2023</v>
      </c>
      <c r="G15" s="6" t="s">
        <v>55</v>
      </c>
      <c r="H15" s="6" t="s">
        <v>19</v>
      </c>
      <c r="I15" s="14">
        <v>120000</v>
      </c>
    </row>
    <row r="16" spans="1:35" ht="37.5">
      <c r="A16" s="5" t="s">
        <v>20</v>
      </c>
      <c r="B16" s="5" t="s">
        <v>56</v>
      </c>
      <c r="C16" s="5" t="s">
        <v>57</v>
      </c>
      <c r="D16" s="6" t="s">
        <v>58</v>
      </c>
      <c r="E16" s="6">
        <v>12</v>
      </c>
      <c r="F16" s="6">
        <v>2023</v>
      </c>
      <c r="G16" s="6" t="s">
        <v>59</v>
      </c>
      <c r="H16" s="6" t="s">
        <v>60</v>
      </c>
      <c r="I16" s="14">
        <v>170000</v>
      </c>
    </row>
    <row r="17" spans="1:9" ht="75">
      <c r="A17" s="5" t="s">
        <v>10</v>
      </c>
      <c r="B17" s="5" t="s">
        <v>29</v>
      </c>
      <c r="C17" s="5" t="s">
        <v>61</v>
      </c>
      <c r="D17" s="6" t="s">
        <v>62</v>
      </c>
      <c r="E17" s="6">
        <v>36</v>
      </c>
      <c r="F17" s="6">
        <v>2023</v>
      </c>
      <c r="G17" s="6" t="s">
        <v>47</v>
      </c>
      <c r="H17" s="6" t="s">
        <v>63</v>
      </c>
      <c r="I17" s="14">
        <v>1500000</v>
      </c>
    </row>
    <row r="18" spans="1:9" ht="75">
      <c r="A18" s="5" t="s">
        <v>10</v>
      </c>
      <c r="B18" s="5" t="s">
        <v>29</v>
      </c>
      <c r="C18" s="5" t="s">
        <v>64</v>
      </c>
      <c r="D18" s="6" t="s">
        <v>65</v>
      </c>
      <c r="E18" s="6">
        <v>12</v>
      </c>
      <c r="F18" s="6">
        <v>2023</v>
      </c>
      <c r="G18" s="6" t="s">
        <v>47</v>
      </c>
      <c r="H18" s="6" t="s">
        <v>63</v>
      </c>
      <c r="I18" s="14">
        <v>50000</v>
      </c>
    </row>
    <row r="19" spans="1:9" ht="75">
      <c r="A19" s="5" t="s">
        <v>10</v>
      </c>
      <c r="B19" s="5" t="s">
        <v>29</v>
      </c>
      <c r="C19" s="5" t="s">
        <v>64</v>
      </c>
      <c r="D19" s="6" t="s">
        <v>65</v>
      </c>
      <c r="E19" s="6">
        <v>24</v>
      </c>
      <c r="F19" s="6">
        <v>2023</v>
      </c>
      <c r="G19" s="6" t="s">
        <v>47</v>
      </c>
      <c r="H19" s="6" t="s">
        <v>63</v>
      </c>
      <c r="I19" s="14">
        <v>202000</v>
      </c>
    </row>
    <row r="20" spans="1:9" ht="75">
      <c r="A20" s="5" t="s">
        <v>10</v>
      </c>
      <c r="B20" s="5" t="s">
        <v>29</v>
      </c>
      <c r="C20" s="5" t="s">
        <v>66</v>
      </c>
      <c r="D20" s="6" t="s">
        <v>67</v>
      </c>
      <c r="E20" s="6">
        <v>12</v>
      </c>
      <c r="F20" s="6">
        <v>2023</v>
      </c>
      <c r="G20" s="6" t="s">
        <v>47</v>
      </c>
      <c r="H20" s="6" t="s">
        <v>63</v>
      </c>
      <c r="I20" s="14">
        <v>100000</v>
      </c>
    </row>
    <row r="21" spans="1:9" ht="117" customHeight="1">
      <c r="A21" s="5" t="s">
        <v>10</v>
      </c>
      <c r="B21" s="5" t="s">
        <v>29</v>
      </c>
      <c r="C21" s="5" t="s">
        <v>68</v>
      </c>
      <c r="D21" s="6" t="s">
        <v>69</v>
      </c>
      <c r="E21" s="6">
        <v>24</v>
      </c>
      <c r="F21" s="6">
        <v>2023</v>
      </c>
      <c r="G21" s="6" t="s">
        <v>47</v>
      </c>
      <c r="H21" s="6" t="s">
        <v>70</v>
      </c>
      <c r="I21" s="14">
        <v>80000</v>
      </c>
    </row>
    <row r="22" spans="1:9" ht="62.5">
      <c r="A22" s="5" t="s">
        <v>10</v>
      </c>
      <c r="B22" s="5" t="s">
        <v>29</v>
      </c>
      <c r="C22" s="5" t="s">
        <v>71</v>
      </c>
      <c r="D22" s="6" t="s">
        <v>72</v>
      </c>
      <c r="E22" s="6">
        <v>24</v>
      </c>
      <c r="F22" s="6">
        <v>2023</v>
      </c>
      <c r="G22" s="6" t="s">
        <v>47</v>
      </c>
      <c r="H22" s="6" t="s">
        <v>70</v>
      </c>
      <c r="I22" s="14">
        <v>48000</v>
      </c>
    </row>
    <row r="23" spans="1:9" ht="117.65" customHeight="1">
      <c r="A23" s="5" t="s">
        <v>10</v>
      </c>
      <c r="B23" s="5" t="s">
        <v>29</v>
      </c>
      <c r="C23" s="5" t="s">
        <v>73</v>
      </c>
      <c r="D23" s="6" t="s">
        <v>74</v>
      </c>
      <c r="E23" s="6">
        <v>24</v>
      </c>
      <c r="F23" s="6">
        <v>2023</v>
      </c>
      <c r="G23" s="6" t="s">
        <v>47</v>
      </c>
      <c r="H23" s="6" t="s">
        <v>70</v>
      </c>
      <c r="I23" s="14">
        <v>144000</v>
      </c>
    </row>
    <row r="24" spans="1:9" ht="115.5" customHeight="1">
      <c r="A24" s="5" t="s">
        <v>10</v>
      </c>
      <c r="B24" s="5" t="s">
        <v>29</v>
      </c>
      <c r="C24" s="5" t="s">
        <v>75</v>
      </c>
      <c r="D24" s="6" t="s">
        <v>76</v>
      </c>
      <c r="E24" s="6">
        <v>12</v>
      </c>
      <c r="F24" s="6">
        <v>2023</v>
      </c>
      <c r="G24" s="6" t="s">
        <v>47</v>
      </c>
      <c r="H24" s="6" t="s">
        <v>70</v>
      </c>
      <c r="I24" s="14">
        <v>30000</v>
      </c>
    </row>
    <row r="25" spans="1:9" ht="112.5">
      <c r="A25" s="5" t="s">
        <v>10</v>
      </c>
      <c r="B25" s="5" t="s">
        <v>29</v>
      </c>
      <c r="C25" s="5" t="s">
        <v>77</v>
      </c>
      <c r="D25" s="6" t="s">
        <v>78</v>
      </c>
      <c r="E25" s="6">
        <v>12</v>
      </c>
      <c r="F25" s="6">
        <v>2023</v>
      </c>
      <c r="G25" s="6" t="s">
        <v>18</v>
      </c>
      <c r="H25" s="6" t="s">
        <v>79</v>
      </c>
      <c r="I25" s="14">
        <v>10000</v>
      </c>
    </row>
    <row r="26" spans="1:9" ht="62.5">
      <c r="A26" s="5" t="s">
        <v>10</v>
      </c>
      <c r="B26" s="5" t="s">
        <v>29</v>
      </c>
      <c r="C26" s="5" t="s">
        <v>80</v>
      </c>
      <c r="D26" s="6" t="s">
        <v>81</v>
      </c>
      <c r="E26" s="6">
        <v>24</v>
      </c>
      <c r="F26" s="6">
        <v>2023</v>
      </c>
      <c r="G26" s="6" t="s">
        <v>18</v>
      </c>
      <c r="H26" s="6" t="s">
        <v>82</v>
      </c>
      <c r="I26" s="14">
        <v>80000</v>
      </c>
    </row>
    <row r="27" spans="1:9" ht="160" customHeight="1">
      <c r="A27" s="29" t="s">
        <v>10</v>
      </c>
      <c r="B27" s="29" t="s">
        <v>29</v>
      </c>
      <c r="C27" s="29" t="s">
        <v>84</v>
      </c>
      <c r="D27" s="30" t="s">
        <v>85</v>
      </c>
      <c r="E27" s="30">
        <v>36</v>
      </c>
      <c r="F27" s="30">
        <v>2024</v>
      </c>
      <c r="G27" s="30" t="s">
        <v>86</v>
      </c>
      <c r="H27" s="30" t="s">
        <v>87</v>
      </c>
      <c r="I27" s="32">
        <v>120000</v>
      </c>
    </row>
    <row r="28" spans="1:9" ht="62.5">
      <c r="A28" s="5" t="s">
        <v>10</v>
      </c>
      <c r="B28" s="5" t="s">
        <v>29</v>
      </c>
      <c r="C28" s="5" t="s">
        <v>88</v>
      </c>
      <c r="D28" s="6" t="s">
        <v>89</v>
      </c>
      <c r="E28" s="6">
        <v>36</v>
      </c>
      <c r="F28" s="6">
        <v>2024</v>
      </c>
      <c r="G28" s="6" t="s">
        <v>86</v>
      </c>
      <c r="H28" s="6" t="s">
        <v>90</v>
      </c>
      <c r="I28" s="14">
        <v>360000</v>
      </c>
    </row>
    <row r="29" spans="1:9" ht="62.5">
      <c r="A29" s="5" t="s">
        <v>10</v>
      </c>
      <c r="B29" s="5" t="s">
        <v>29</v>
      </c>
      <c r="C29" s="5" t="s">
        <v>91</v>
      </c>
      <c r="D29" s="6" t="s">
        <v>92</v>
      </c>
      <c r="E29" s="6">
        <v>12</v>
      </c>
      <c r="F29" s="6">
        <v>2024</v>
      </c>
      <c r="G29" s="6" t="s">
        <v>18</v>
      </c>
      <c r="H29" s="6" t="s">
        <v>93</v>
      </c>
      <c r="I29" s="14">
        <v>250000</v>
      </c>
    </row>
    <row r="30" spans="1:9" ht="87.5">
      <c r="A30" s="5" t="s">
        <v>10</v>
      </c>
      <c r="B30" s="5" t="s">
        <v>29</v>
      </c>
      <c r="C30" s="5" t="s">
        <v>94</v>
      </c>
      <c r="D30" s="6" t="s">
        <v>95</v>
      </c>
      <c r="E30" s="6">
        <v>12</v>
      </c>
      <c r="F30" s="6">
        <v>2024</v>
      </c>
      <c r="G30" s="6" t="s">
        <v>18</v>
      </c>
      <c r="H30" s="6" t="s">
        <v>96</v>
      </c>
      <c r="I30" s="14">
        <v>13000</v>
      </c>
    </row>
    <row r="31" spans="1:9" ht="62.5">
      <c r="A31" s="5" t="s">
        <v>10</v>
      </c>
      <c r="B31" s="5" t="s">
        <v>29</v>
      </c>
      <c r="C31" s="5" t="s">
        <v>97</v>
      </c>
      <c r="D31" s="6" t="s">
        <v>98</v>
      </c>
      <c r="E31" s="6">
        <v>24</v>
      </c>
      <c r="F31" s="6">
        <v>2024</v>
      </c>
      <c r="G31" s="6" t="s">
        <v>45</v>
      </c>
      <c r="H31" s="6" t="s">
        <v>18</v>
      </c>
      <c r="I31" s="14">
        <v>500000</v>
      </c>
    </row>
    <row r="32" spans="1:9" ht="62.5">
      <c r="A32" s="5" t="s">
        <v>10</v>
      </c>
      <c r="B32" s="5" t="s">
        <v>29</v>
      </c>
      <c r="C32" s="5" t="s">
        <v>99</v>
      </c>
      <c r="D32" s="6" t="s">
        <v>100</v>
      </c>
      <c r="E32" s="6">
        <v>12</v>
      </c>
      <c r="F32" s="6">
        <v>2024</v>
      </c>
      <c r="G32" s="6" t="s">
        <v>45</v>
      </c>
      <c r="H32" s="6" t="s">
        <v>18</v>
      </c>
      <c r="I32" s="14">
        <v>27000</v>
      </c>
    </row>
    <row r="33" spans="1:9" ht="62.5">
      <c r="A33" s="5" t="s">
        <v>10</v>
      </c>
      <c r="B33" s="5" t="s">
        <v>29</v>
      </c>
      <c r="C33" s="5" t="s">
        <v>101</v>
      </c>
      <c r="D33" s="6" t="s">
        <v>102</v>
      </c>
      <c r="E33" s="6">
        <v>48</v>
      </c>
      <c r="F33" s="6">
        <v>2024</v>
      </c>
      <c r="G33" s="6" t="s">
        <v>45</v>
      </c>
      <c r="H33" s="6" t="s">
        <v>18</v>
      </c>
      <c r="I33" s="14">
        <v>3000000</v>
      </c>
    </row>
    <row r="34" spans="1:9" ht="62.5">
      <c r="A34" s="5" t="s">
        <v>10</v>
      </c>
      <c r="B34" s="5" t="s">
        <v>29</v>
      </c>
      <c r="C34" s="5" t="s">
        <v>103</v>
      </c>
      <c r="D34" s="6" t="s">
        <v>104</v>
      </c>
      <c r="E34" s="6">
        <v>12</v>
      </c>
      <c r="F34" s="6">
        <v>2024</v>
      </c>
      <c r="G34" s="6" t="s">
        <v>14</v>
      </c>
      <c r="H34" s="6" t="s">
        <v>105</v>
      </c>
      <c r="I34" s="14">
        <v>446880</v>
      </c>
    </row>
    <row r="35" spans="1:9" ht="62.5">
      <c r="A35" s="5" t="s">
        <v>10</v>
      </c>
      <c r="B35" s="5" t="s">
        <v>29</v>
      </c>
      <c r="C35" s="5" t="s">
        <v>106</v>
      </c>
      <c r="D35" s="6" t="s">
        <v>107</v>
      </c>
      <c r="E35" s="6">
        <v>12</v>
      </c>
      <c r="F35" s="6">
        <v>2024</v>
      </c>
      <c r="G35" s="6" t="s">
        <v>45</v>
      </c>
      <c r="H35" s="6" t="s">
        <v>86</v>
      </c>
      <c r="I35" s="14">
        <v>100000</v>
      </c>
    </row>
    <row r="36" spans="1:9" ht="50">
      <c r="A36" s="5" t="s">
        <v>10</v>
      </c>
      <c r="B36" s="5" t="s">
        <v>11</v>
      </c>
      <c r="C36" s="5" t="s">
        <v>108</v>
      </c>
      <c r="D36" s="6" t="s">
        <v>109</v>
      </c>
      <c r="E36" s="6">
        <v>24</v>
      </c>
      <c r="F36" s="6">
        <v>2024</v>
      </c>
      <c r="G36" s="6" t="s">
        <v>110</v>
      </c>
      <c r="H36" s="6" t="s">
        <v>18</v>
      </c>
      <c r="I36" s="14">
        <v>200000</v>
      </c>
    </row>
    <row r="37" spans="1:9" ht="50">
      <c r="A37" s="5" t="s">
        <v>10</v>
      </c>
      <c r="B37" s="5" t="s">
        <v>11</v>
      </c>
      <c r="C37" s="5" t="s">
        <v>108</v>
      </c>
      <c r="D37" s="6" t="s">
        <v>109</v>
      </c>
      <c r="E37" s="6">
        <v>24</v>
      </c>
      <c r="F37" s="6">
        <v>2024</v>
      </c>
      <c r="G37" s="6" t="s">
        <v>110</v>
      </c>
      <c r="H37" s="6" t="s">
        <v>18</v>
      </c>
      <c r="I37" s="14">
        <v>200000</v>
      </c>
    </row>
    <row r="38" spans="1:9" ht="75">
      <c r="A38" s="5" t="s">
        <v>10</v>
      </c>
      <c r="B38" s="5" t="s">
        <v>11</v>
      </c>
      <c r="C38" s="5" t="s">
        <v>111</v>
      </c>
      <c r="D38" s="6" t="s">
        <v>112</v>
      </c>
      <c r="E38" s="6">
        <v>24</v>
      </c>
      <c r="F38" s="6">
        <v>2024</v>
      </c>
      <c r="G38" s="6" t="s">
        <v>110</v>
      </c>
      <c r="H38" s="6" t="s">
        <v>18</v>
      </c>
      <c r="I38" s="14">
        <v>200000</v>
      </c>
    </row>
    <row r="39" spans="1:9" ht="62.5">
      <c r="A39" s="5" t="s">
        <v>113</v>
      </c>
      <c r="B39" s="5" t="s">
        <v>114</v>
      </c>
      <c r="C39" s="5" t="s">
        <v>115</v>
      </c>
      <c r="D39" s="6" t="s">
        <v>116</v>
      </c>
      <c r="E39" s="6">
        <v>12</v>
      </c>
      <c r="F39" s="6">
        <v>2024</v>
      </c>
      <c r="G39" s="6" t="s">
        <v>45</v>
      </c>
      <c r="H39" s="6" t="s">
        <v>86</v>
      </c>
      <c r="I39" s="14">
        <v>250000</v>
      </c>
    </row>
    <row r="40" spans="1:9" ht="100">
      <c r="A40" s="34" t="s">
        <v>117</v>
      </c>
      <c r="B40" s="34" t="s">
        <v>118</v>
      </c>
      <c r="C40" s="34" t="s">
        <v>119</v>
      </c>
      <c r="D40" s="35" t="s">
        <v>120</v>
      </c>
      <c r="E40" s="35">
        <v>24</v>
      </c>
      <c r="F40" s="35">
        <v>2024</v>
      </c>
      <c r="G40" s="35" t="s">
        <v>45</v>
      </c>
      <c r="H40" s="35" t="s">
        <v>83</v>
      </c>
      <c r="I40" s="14">
        <v>144000</v>
      </c>
    </row>
    <row r="41" spans="1:9" ht="37.5">
      <c r="A41" s="34" t="s">
        <v>20</v>
      </c>
      <c r="B41" s="34" t="s">
        <v>21</v>
      </c>
      <c r="C41" s="34" t="s">
        <v>335</v>
      </c>
      <c r="D41" s="35" t="s">
        <v>336</v>
      </c>
      <c r="E41" s="35">
        <v>12</v>
      </c>
      <c r="F41" s="35">
        <v>2025</v>
      </c>
      <c r="G41" s="35" t="s">
        <v>14</v>
      </c>
      <c r="H41" s="35" t="s">
        <v>18</v>
      </c>
      <c r="I41" s="14">
        <v>30000</v>
      </c>
    </row>
    <row r="42" spans="1:9" ht="50">
      <c r="A42" s="34" t="s">
        <v>37</v>
      </c>
      <c r="B42" s="34" t="s">
        <v>337</v>
      </c>
      <c r="C42" s="34" t="s">
        <v>338</v>
      </c>
      <c r="D42" s="35" t="s">
        <v>339</v>
      </c>
      <c r="E42" s="35">
        <v>4</v>
      </c>
      <c r="F42" s="35">
        <v>2025</v>
      </c>
      <c r="G42" s="35" t="s">
        <v>45</v>
      </c>
      <c r="H42" s="35" t="s">
        <v>343</v>
      </c>
      <c r="I42" s="14">
        <v>10000</v>
      </c>
    </row>
    <row r="43" spans="1:9" ht="62.5">
      <c r="A43" s="34" t="s">
        <v>10</v>
      </c>
      <c r="B43" s="34" t="s">
        <v>11</v>
      </c>
      <c r="C43" s="34" t="s">
        <v>340</v>
      </c>
      <c r="D43" s="35" t="s">
        <v>341</v>
      </c>
      <c r="E43" s="35">
        <v>84</v>
      </c>
      <c r="F43" s="35">
        <v>2025</v>
      </c>
      <c r="G43" s="35" t="s">
        <v>45</v>
      </c>
      <c r="H43" s="35" t="s">
        <v>18</v>
      </c>
      <c r="I43" s="14">
        <v>400000</v>
      </c>
    </row>
    <row r="44" spans="1:9" ht="63" thickBot="1">
      <c r="A44" s="34" t="s">
        <v>10</v>
      </c>
      <c r="B44" s="34" t="s">
        <v>29</v>
      </c>
      <c r="C44" s="34" t="s">
        <v>101</v>
      </c>
      <c r="D44" s="35" t="s">
        <v>342</v>
      </c>
      <c r="E44" s="35">
        <v>60</v>
      </c>
      <c r="F44" s="35">
        <v>2025</v>
      </c>
      <c r="G44" s="35" t="s">
        <v>45</v>
      </c>
      <c r="H44" s="35" t="s">
        <v>18</v>
      </c>
      <c r="I44" s="14">
        <v>250000</v>
      </c>
    </row>
    <row r="45" spans="1:9" ht="15" thickBot="1">
      <c r="A45" s="36"/>
      <c r="B45" s="37"/>
      <c r="C45" s="53" t="s">
        <v>121</v>
      </c>
      <c r="D45" s="53"/>
      <c r="E45" s="53"/>
      <c r="F45" s="53"/>
      <c r="G45" s="53"/>
      <c r="H45" s="54"/>
      <c r="I45" s="15">
        <f>SUM(I6:I44)</f>
        <v>31236732</v>
      </c>
    </row>
    <row r="60" ht="37.5" customHeight="1"/>
    <row r="70" spans="1:8">
      <c r="A70" s="52"/>
      <c r="B70" s="52"/>
      <c r="C70" s="52"/>
      <c r="D70" s="52"/>
      <c r="E70" s="52"/>
      <c r="F70" s="52"/>
      <c r="G70" s="52"/>
      <c r="H70" s="52"/>
    </row>
    <row r="71" spans="1:8">
      <c r="A71" s="3"/>
      <c r="B71" s="3"/>
      <c r="C71" s="3"/>
      <c r="D71" s="3"/>
    </row>
    <row r="72" spans="1:8">
      <c r="A72" s="1"/>
      <c r="B72" s="1"/>
      <c r="C72" s="1"/>
      <c r="D72" s="1"/>
    </row>
  </sheetData>
  <mergeCells count="2">
    <mergeCell ref="A70:H70"/>
    <mergeCell ref="C45:H45"/>
  </mergeCells>
  <phoneticPr fontId="12" type="noConversion"/>
  <dataValidations count="2">
    <dataValidation type="list" allowBlank="1" showInputMessage="1" showErrorMessage="1" sqref="B6:C16" xr:uid="{0ACC48D9-35A8-451C-ABE2-D6015309418C}">
      <formula1>INDIRECT("Cat_"&amp;LEFT(#REF!,1))</formula1>
    </dataValidation>
    <dataValidation type="list" allowBlank="1" showInputMessage="1" showErrorMessage="1" sqref="B17:C30" xr:uid="{A838BFAA-B042-480A-B88F-341C41D96FEF}">
      <formula1>INDIRECT("Cat_"&amp;LEFT(A17,1))</formula1>
    </dataValidation>
  </dataValidations>
  <pageMargins left="0" right="0" top="0" bottom="0" header="0" footer="0"/>
  <pageSetup paperSize="9"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EA69-7F4C-43E6-8143-4583CBC48FBD}">
  <sheetPr>
    <pageSetUpPr fitToPage="1"/>
  </sheetPr>
  <dimension ref="A1:J82"/>
  <sheetViews>
    <sheetView zoomScale="102" zoomScaleNormal="115" workbookViewId="0">
      <pane ySplit="5" topLeftCell="A74" activePane="bottomLeft" state="frozen"/>
      <selection pane="bottomLeft"/>
    </sheetView>
  </sheetViews>
  <sheetFormatPr defaultColWidth="24.1796875" defaultRowHeight="14.5"/>
  <cols>
    <col min="1" max="1" width="14" customWidth="1"/>
    <col min="2" max="2" width="18" customWidth="1"/>
    <col min="3" max="3" width="26.54296875" customWidth="1"/>
    <col min="4" max="5" width="25.54296875" customWidth="1"/>
    <col min="6" max="6" width="39.81640625" customWidth="1"/>
    <col min="7" max="7" width="33.81640625" bestFit="1" customWidth="1"/>
  </cols>
  <sheetData>
    <row r="1" spans="1:10" s="23" customFormat="1" ht="23.5">
      <c r="A1" s="24" t="s">
        <v>345</v>
      </c>
      <c r="B1" s="21"/>
      <c r="C1" s="21"/>
      <c r="D1" s="21"/>
      <c r="E1" s="21"/>
      <c r="F1" s="21"/>
      <c r="G1" s="21"/>
      <c r="H1" s="22"/>
      <c r="I1" s="22"/>
      <c r="J1" s="22"/>
    </row>
    <row r="2" spans="1:10" ht="18.5">
      <c r="A2" s="25"/>
      <c r="B2" s="16"/>
      <c r="C2" s="16"/>
      <c r="D2" s="16"/>
      <c r="E2" s="16"/>
      <c r="F2" s="16"/>
      <c r="G2" s="17"/>
      <c r="H2" s="9"/>
      <c r="I2" s="9"/>
      <c r="J2" s="9"/>
    </row>
    <row r="3" spans="1:10" ht="37" customHeight="1" thickBot="1">
      <c r="A3" s="27" t="s">
        <v>344</v>
      </c>
      <c r="B3" s="16"/>
      <c r="C3" s="16"/>
      <c r="D3" s="16"/>
      <c r="E3" s="16"/>
      <c r="F3" s="16"/>
      <c r="G3" s="18"/>
      <c r="H3" s="9"/>
      <c r="I3" s="9"/>
      <c r="J3" s="9"/>
    </row>
    <row r="4" spans="1:10" ht="21.5" thickBot="1">
      <c r="A4" s="26" t="s">
        <v>122</v>
      </c>
      <c r="B4" s="13"/>
      <c r="C4" s="13"/>
      <c r="D4" s="13"/>
      <c r="E4" s="13"/>
      <c r="F4" s="13"/>
      <c r="G4" s="13"/>
    </row>
    <row r="5" spans="1:10" ht="37" customHeight="1" thickBot="1">
      <c r="A5" s="12" t="s">
        <v>123</v>
      </c>
      <c r="B5" s="4" t="s">
        <v>124</v>
      </c>
      <c r="C5" s="4" t="s">
        <v>1</v>
      </c>
      <c r="D5" s="4" t="s">
        <v>2</v>
      </c>
      <c r="E5" s="4" t="s">
        <v>3</v>
      </c>
      <c r="F5" s="39" t="s">
        <v>4</v>
      </c>
      <c r="G5" s="4" t="s">
        <v>9</v>
      </c>
    </row>
    <row r="6" spans="1:10" s="51" customFormat="1" ht="130.5" customHeight="1">
      <c r="A6" s="46" t="s">
        <v>125</v>
      </c>
      <c r="B6" s="47" t="s">
        <v>126</v>
      </c>
      <c r="C6" s="29" t="s">
        <v>127</v>
      </c>
      <c r="D6" s="29" t="s">
        <v>128</v>
      </c>
      <c r="E6" s="40" t="s">
        <v>129</v>
      </c>
      <c r="F6" s="29" t="s">
        <v>130</v>
      </c>
      <c r="G6" s="14">
        <v>2147000</v>
      </c>
    </row>
    <row r="7" spans="1:10" s="51" customFormat="1" ht="62.5">
      <c r="A7" s="48" t="s">
        <v>125</v>
      </c>
      <c r="B7" s="49" t="s">
        <v>126</v>
      </c>
      <c r="C7" s="5" t="s">
        <v>113</v>
      </c>
      <c r="D7" s="5" t="s">
        <v>114</v>
      </c>
      <c r="E7" s="41" t="s">
        <v>131</v>
      </c>
      <c r="F7" s="5" t="s">
        <v>132</v>
      </c>
      <c r="G7" s="14">
        <v>715812</v>
      </c>
    </row>
    <row r="8" spans="1:10" s="51" customFormat="1" ht="25">
      <c r="A8" s="48" t="s">
        <v>125</v>
      </c>
      <c r="B8" s="49" t="s">
        <v>126</v>
      </c>
      <c r="C8" s="5" t="s">
        <v>10</v>
      </c>
      <c r="D8" s="5" t="s">
        <v>133</v>
      </c>
      <c r="E8" s="5" t="s">
        <v>134</v>
      </c>
      <c r="F8" s="5" t="s">
        <v>135</v>
      </c>
      <c r="G8" s="14">
        <v>130000</v>
      </c>
    </row>
    <row r="9" spans="1:10" s="51" customFormat="1" ht="76.5" customHeight="1">
      <c r="A9" s="48" t="s">
        <v>125</v>
      </c>
      <c r="B9" s="49" t="s">
        <v>126</v>
      </c>
      <c r="C9" s="6" t="s">
        <v>20</v>
      </c>
      <c r="D9" s="5" t="s">
        <v>25</v>
      </c>
      <c r="E9" s="5" t="s">
        <v>136</v>
      </c>
      <c r="F9" s="5" t="s">
        <v>137</v>
      </c>
      <c r="G9" s="14">
        <v>20000</v>
      </c>
    </row>
    <row r="10" spans="1:10" s="51" customFormat="1" ht="94" customHeight="1">
      <c r="A10" s="48" t="s">
        <v>125</v>
      </c>
      <c r="B10" s="49" t="s">
        <v>126</v>
      </c>
      <c r="C10" s="6" t="s">
        <v>117</v>
      </c>
      <c r="D10" s="5" t="s">
        <v>118</v>
      </c>
      <c r="E10" s="5" t="s">
        <v>138</v>
      </c>
      <c r="F10" s="5" t="s">
        <v>139</v>
      </c>
      <c r="G10" s="14">
        <v>130000</v>
      </c>
    </row>
    <row r="11" spans="1:10" s="51" customFormat="1" ht="50">
      <c r="A11" s="48" t="s">
        <v>125</v>
      </c>
      <c r="B11" s="49" t="s">
        <v>126</v>
      </c>
      <c r="C11" s="5" t="s">
        <v>140</v>
      </c>
      <c r="D11" s="5" t="s">
        <v>141</v>
      </c>
      <c r="E11" s="5" t="s">
        <v>142</v>
      </c>
      <c r="F11" s="5" t="s">
        <v>143</v>
      </c>
      <c r="G11" s="14">
        <v>20000</v>
      </c>
    </row>
    <row r="12" spans="1:10" s="51" customFormat="1" ht="112.5">
      <c r="A12" s="48" t="s">
        <v>125</v>
      </c>
      <c r="B12" s="49" t="s">
        <v>126</v>
      </c>
      <c r="C12" s="5" t="s">
        <v>37</v>
      </c>
      <c r="D12" s="5" t="s">
        <v>144</v>
      </c>
      <c r="E12" s="5" t="s">
        <v>145</v>
      </c>
      <c r="F12" s="5" t="s">
        <v>146</v>
      </c>
      <c r="G12" s="14">
        <v>3359029</v>
      </c>
    </row>
    <row r="13" spans="1:10" s="51" customFormat="1" ht="75">
      <c r="A13" s="48" t="s">
        <v>125</v>
      </c>
      <c r="B13" s="49" t="s">
        <v>147</v>
      </c>
      <c r="C13" s="5" t="s">
        <v>10</v>
      </c>
      <c r="D13" s="5" t="s">
        <v>29</v>
      </c>
      <c r="E13" s="42" t="s">
        <v>148</v>
      </c>
      <c r="F13" s="5" t="s">
        <v>149</v>
      </c>
      <c r="G13" s="14">
        <v>2580000</v>
      </c>
    </row>
    <row r="14" spans="1:10" s="51" customFormat="1" ht="25">
      <c r="A14" s="48" t="s">
        <v>125</v>
      </c>
      <c r="B14" s="49" t="s">
        <v>147</v>
      </c>
      <c r="C14" s="5" t="s">
        <v>127</v>
      </c>
      <c r="D14" s="5" t="s">
        <v>150</v>
      </c>
      <c r="E14" s="42" t="s">
        <v>151</v>
      </c>
      <c r="F14" s="5" t="s">
        <v>149</v>
      </c>
      <c r="G14" s="14">
        <v>1935000</v>
      </c>
    </row>
    <row r="15" spans="1:10" s="51" customFormat="1" ht="25">
      <c r="A15" s="48" t="s">
        <v>125</v>
      </c>
      <c r="B15" s="49" t="s">
        <v>147</v>
      </c>
      <c r="C15" s="5" t="s">
        <v>10</v>
      </c>
      <c r="D15" s="5" t="s">
        <v>152</v>
      </c>
      <c r="E15" s="43" t="s">
        <v>153</v>
      </c>
      <c r="F15" s="5" t="s">
        <v>149</v>
      </c>
      <c r="G15" s="14">
        <v>645000</v>
      </c>
    </row>
    <row r="16" spans="1:10" s="51" customFormat="1" ht="62.5">
      <c r="A16" s="48" t="s">
        <v>125</v>
      </c>
      <c r="B16" s="49" t="s">
        <v>147</v>
      </c>
      <c r="C16" s="5" t="s">
        <v>113</v>
      </c>
      <c r="D16" s="5" t="s">
        <v>154</v>
      </c>
      <c r="E16" s="44" t="s">
        <v>155</v>
      </c>
      <c r="F16" s="44" t="s">
        <v>156</v>
      </c>
      <c r="G16" s="14">
        <v>15000</v>
      </c>
    </row>
    <row r="17" spans="1:7" s="51" customFormat="1" ht="62.5">
      <c r="A17" s="48" t="s">
        <v>125</v>
      </c>
      <c r="B17" s="49" t="s">
        <v>147</v>
      </c>
      <c r="C17" s="5" t="s">
        <v>113</v>
      </c>
      <c r="D17" s="5" t="s">
        <v>154</v>
      </c>
      <c r="E17" s="44" t="s">
        <v>157</v>
      </c>
      <c r="F17" s="44" t="s">
        <v>158</v>
      </c>
      <c r="G17" s="14">
        <v>15000</v>
      </c>
    </row>
    <row r="18" spans="1:7" s="51" customFormat="1" ht="62.5">
      <c r="A18" s="48" t="s">
        <v>125</v>
      </c>
      <c r="B18" s="49" t="s">
        <v>147</v>
      </c>
      <c r="C18" s="5" t="s">
        <v>113</v>
      </c>
      <c r="D18" s="5" t="s">
        <v>154</v>
      </c>
      <c r="E18" s="42" t="s">
        <v>159</v>
      </c>
      <c r="F18" s="44" t="s">
        <v>160</v>
      </c>
      <c r="G18" s="14">
        <v>32000</v>
      </c>
    </row>
    <row r="19" spans="1:7" s="51" customFormat="1" ht="62.5">
      <c r="A19" s="48" t="s">
        <v>125</v>
      </c>
      <c r="B19" s="49" t="s">
        <v>147</v>
      </c>
      <c r="C19" s="5" t="s">
        <v>113</v>
      </c>
      <c r="D19" s="5" t="s">
        <v>154</v>
      </c>
      <c r="E19" s="42" t="s">
        <v>161</v>
      </c>
      <c r="F19" s="44" t="s">
        <v>162</v>
      </c>
      <c r="G19" s="14">
        <v>13000</v>
      </c>
    </row>
    <row r="20" spans="1:7" s="51" customFormat="1" ht="62.5">
      <c r="A20" s="48" t="s">
        <v>125</v>
      </c>
      <c r="B20" s="49" t="s">
        <v>147</v>
      </c>
      <c r="C20" s="5" t="s">
        <v>113</v>
      </c>
      <c r="D20" s="5" t="s">
        <v>154</v>
      </c>
      <c r="E20" s="44" t="s">
        <v>163</v>
      </c>
      <c r="F20" s="44" t="s">
        <v>164</v>
      </c>
      <c r="G20" s="14">
        <v>100000</v>
      </c>
    </row>
    <row r="21" spans="1:7" s="51" customFormat="1" ht="62.5">
      <c r="A21" s="48" t="s">
        <v>125</v>
      </c>
      <c r="B21" s="49" t="s">
        <v>147</v>
      </c>
      <c r="C21" s="5" t="s">
        <v>140</v>
      </c>
      <c r="D21" s="5" t="s">
        <v>165</v>
      </c>
      <c r="E21" s="45" t="s">
        <v>166</v>
      </c>
      <c r="F21" s="44" t="s">
        <v>167</v>
      </c>
      <c r="G21" s="14">
        <v>50000</v>
      </c>
    </row>
    <row r="22" spans="1:7" s="51" customFormat="1" ht="50">
      <c r="A22" s="48" t="s">
        <v>125</v>
      </c>
      <c r="B22" s="49" t="s">
        <v>147</v>
      </c>
      <c r="C22" s="5" t="s">
        <v>10</v>
      </c>
      <c r="D22" s="5" t="s">
        <v>152</v>
      </c>
      <c r="E22" s="42" t="s">
        <v>168</v>
      </c>
      <c r="F22" s="42" t="s">
        <v>169</v>
      </c>
      <c r="G22" s="14">
        <v>479631</v>
      </c>
    </row>
    <row r="23" spans="1:7" s="51" customFormat="1" ht="50">
      <c r="A23" s="48" t="s">
        <v>125</v>
      </c>
      <c r="B23" s="49" t="s">
        <v>147</v>
      </c>
      <c r="C23" s="5" t="s">
        <v>127</v>
      </c>
      <c r="D23" s="44" t="s">
        <v>170</v>
      </c>
      <c r="E23" s="42" t="s">
        <v>171</v>
      </c>
      <c r="F23" s="42" t="s">
        <v>172</v>
      </c>
      <c r="G23" s="14">
        <v>271639</v>
      </c>
    </row>
    <row r="24" spans="1:7" s="51" customFormat="1" ht="75">
      <c r="A24" s="48" t="s">
        <v>125</v>
      </c>
      <c r="B24" s="49" t="s">
        <v>147</v>
      </c>
      <c r="C24" s="5" t="s">
        <v>10</v>
      </c>
      <c r="D24" s="5" t="s">
        <v>29</v>
      </c>
      <c r="E24" s="45" t="s">
        <v>173</v>
      </c>
      <c r="F24" s="44" t="s">
        <v>174</v>
      </c>
      <c r="G24" s="14">
        <v>120000</v>
      </c>
    </row>
    <row r="25" spans="1:7" s="51" customFormat="1" ht="75">
      <c r="A25" s="48" t="s">
        <v>125</v>
      </c>
      <c r="B25" s="49" t="s">
        <v>147</v>
      </c>
      <c r="C25" s="5" t="s">
        <v>10</v>
      </c>
      <c r="D25" s="5" t="s">
        <v>29</v>
      </c>
      <c r="E25" s="45" t="s">
        <v>175</v>
      </c>
      <c r="F25" s="44" t="s">
        <v>176</v>
      </c>
      <c r="G25" s="14">
        <v>30000</v>
      </c>
    </row>
    <row r="26" spans="1:7" s="51" customFormat="1" ht="25">
      <c r="A26" s="48" t="s">
        <v>125</v>
      </c>
      <c r="B26" s="49" t="s">
        <v>147</v>
      </c>
      <c r="C26" s="5" t="s">
        <v>140</v>
      </c>
      <c r="D26" s="5" t="s">
        <v>165</v>
      </c>
      <c r="E26" s="45" t="s">
        <v>177</v>
      </c>
      <c r="F26" s="44" t="s">
        <v>178</v>
      </c>
      <c r="G26" s="14">
        <v>10000</v>
      </c>
    </row>
    <row r="27" spans="1:7" s="51" customFormat="1" ht="37.5">
      <c r="A27" s="48" t="s">
        <v>125</v>
      </c>
      <c r="B27" s="49" t="s">
        <v>147</v>
      </c>
      <c r="C27" s="5" t="s">
        <v>20</v>
      </c>
      <c r="D27" s="5" t="s">
        <v>179</v>
      </c>
      <c r="E27" s="45" t="s">
        <v>180</v>
      </c>
      <c r="F27" s="44" t="s">
        <v>181</v>
      </c>
      <c r="G27" s="14">
        <v>10000</v>
      </c>
    </row>
    <row r="28" spans="1:7" s="51" customFormat="1" ht="62.5">
      <c r="A28" s="48" t="s">
        <v>125</v>
      </c>
      <c r="B28" s="49" t="s">
        <v>147</v>
      </c>
      <c r="C28" s="5" t="s">
        <v>113</v>
      </c>
      <c r="D28" s="5" t="s">
        <v>154</v>
      </c>
      <c r="E28" s="45" t="s">
        <v>182</v>
      </c>
      <c r="F28" s="44" t="s">
        <v>183</v>
      </c>
      <c r="G28" s="14">
        <v>30000</v>
      </c>
    </row>
    <row r="29" spans="1:7" s="51" customFormat="1" ht="37.5">
      <c r="A29" s="48" t="s">
        <v>125</v>
      </c>
      <c r="B29" s="49" t="s">
        <v>147</v>
      </c>
      <c r="C29" s="5" t="s">
        <v>20</v>
      </c>
      <c r="D29" s="5" t="s">
        <v>56</v>
      </c>
      <c r="E29" s="45" t="s">
        <v>184</v>
      </c>
      <c r="F29" s="44" t="s">
        <v>185</v>
      </c>
      <c r="G29" s="14">
        <v>20000</v>
      </c>
    </row>
    <row r="30" spans="1:7" s="51" customFormat="1" ht="62.5">
      <c r="A30" s="48" t="s">
        <v>125</v>
      </c>
      <c r="B30" s="49" t="s">
        <v>147</v>
      </c>
      <c r="C30" s="5" t="s">
        <v>127</v>
      </c>
      <c r="D30" s="5" t="s">
        <v>186</v>
      </c>
      <c r="E30" s="45" t="s">
        <v>187</v>
      </c>
      <c r="F30" s="44" t="s">
        <v>188</v>
      </c>
      <c r="G30" s="14">
        <v>700000</v>
      </c>
    </row>
    <row r="31" spans="1:7" s="51" customFormat="1" ht="50">
      <c r="A31" s="48" t="s">
        <v>125</v>
      </c>
      <c r="B31" s="49" t="s">
        <v>147</v>
      </c>
      <c r="C31" s="5" t="s">
        <v>127</v>
      </c>
      <c r="D31" s="5" t="s">
        <v>189</v>
      </c>
      <c r="E31" s="45" t="s">
        <v>190</v>
      </c>
      <c r="F31" s="44" t="s">
        <v>191</v>
      </c>
      <c r="G31" s="14">
        <v>650000</v>
      </c>
    </row>
    <row r="32" spans="1:7" s="51" customFormat="1" ht="37.5">
      <c r="A32" s="48" t="s">
        <v>125</v>
      </c>
      <c r="B32" s="49" t="s">
        <v>147</v>
      </c>
      <c r="C32" s="5" t="s">
        <v>127</v>
      </c>
      <c r="D32" s="5" t="s">
        <v>192</v>
      </c>
      <c r="E32" s="43" t="s">
        <v>193</v>
      </c>
      <c r="F32" s="44" t="s">
        <v>194</v>
      </c>
      <c r="G32" s="14">
        <v>40000</v>
      </c>
    </row>
    <row r="33" spans="1:7" s="51" customFormat="1" ht="25">
      <c r="A33" s="48" t="s">
        <v>125</v>
      </c>
      <c r="B33" s="49" t="s">
        <v>147</v>
      </c>
      <c r="C33" s="5" t="s">
        <v>140</v>
      </c>
      <c r="D33" s="5" t="s">
        <v>165</v>
      </c>
      <c r="E33" s="43" t="s">
        <v>195</v>
      </c>
      <c r="F33" s="44" t="s">
        <v>196</v>
      </c>
      <c r="G33" s="14">
        <v>15000</v>
      </c>
    </row>
    <row r="34" spans="1:7" s="51" customFormat="1" ht="75">
      <c r="A34" s="48" t="s">
        <v>125</v>
      </c>
      <c r="B34" s="49" t="s">
        <v>147</v>
      </c>
      <c r="C34" s="5" t="s">
        <v>10</v>
      </c>
      <c r="D34" s="5" t="s">
        <v>29</v>
      </c>
      <c r="E34" s="42" t="s">
        <v>197</v>
      </c>
      <c r="F34" s="44" t="s">
        <v>198</v>
      </c>
      <c r="G34" s="14">
        <v>250000</v>
      </c>
    </row>
    <row r="35" spans="1:7" s="51" customFormat="1" ht="62.5">
      <c r="A35" s="48" t="s">
        <v>125</v>
      </c>
      <c r="B35" s="49" t="s">
        <v>147</v>
      </c>
      <c r="C35" s="5" t="s">
        <v>10</v>
      </c>
      <c r="D35" s="5" t="s">
        <v>199</v>
      </c>
      <c r="E35" s="42" t="s">
        <v>200</v>
      </c>
      <c r="F35" s="44" t="s">
        <v>201</v>
      </c>
      <c r="G35" s="14">
        <v>490448</v>
      </c>
    </row>
    <row r="36" spans="1:7" s="51" customFormat="1" ht="62.5">
      <c r="A36" s="48" t="s">
        <v>202</v>
      </c>
      <c r="B36" s="49" t="s">
        <v>203</v>
      </c>
      <c r="C36" s="5" t="s">
        <v>20</v>
      </c>
      <c r="D36" s="5" t="s">
        <v>204</v>
      </c>
      <c r="E36" s="42" t="s">
        <v>205</v>
      </c>
      <c r="F36" s="44" t="s">
        <v>206</v>
      </c>
      <c r="G36" s="14">
        <v>68750</v>
      </c>
    </row>
    <row r="37" spans="1:7" s="51" customFormat="1" ht="50">
      <c r="A37" s="48" t="s">
        <v>202</v>
      </c>
      <c r="B37" s="49" t="s">
        <v>203</v>
      </c>
      <c r="C37" s="5" t="s">
        <v>207</v>
      </c>
      <c r="D37" s="5" t="s">
        <v>208</v>
      </c>
      <c r="E37" s="42" t="s">
        <v>209</v>
      </c>
      <c r="F37" s="44" t="s">
        <v>210</v>
      </c>
      <c r="G37" s="14">
        <v>12500</v>
      </c>
    </row>
    <row r="38" spans="1:7" s="51" customFormat="1" ht="75">
      <c r="A38" s="48" t="s">
        <v>202</v>
      </c>
      <c r="B38" s="49" t="s">
        <v>203</v>
      </c>
      <c r="C38" s="5" t="s">
        <v>10</v>
      </c>
      <c r="D38" s="5" t="s">
        <v>29</v>
      </c>
      <c r="E38" s="42" t="s">
        <v>211</v>
      </c>
      <c r="F38" s="44" t="s">
        <v>212</v>
      </c>
      <c r="G38" s="14">
        <v>315000</v>
      </c>
    </row>
    <row r="39" spans="1:7" s="51" customFormat="1" ht="87.5">
      <c r="A39" s="48" t="s">
        <v>202</v>
      </c>
      <c r="B39" s="49" t="s">
        <v>213</v>
      </c>
      <c r="C39" s="5" t="s">
        <v>51</v>
      </c>
      <c r="D39" s="5" t="s">
        <v>52</v>
      </c>
      <c r="E39" s="42" t="s">
        <v>214</v>
      </c>
      <c r="F39" s="44" t="s">
        <v>215</v>
      </c>
      <c r="G39" s="14">
        <v>495000</v>
      </c>
    </row>
    <row r="40" spans="1:7" s="51" customFormat="1" ht="50">
      <c r="A40" s="48" t="s">
        <v>202</v>
      </c>
      <c r="B40" s="49" t="s">
        <v>213</v>
      </c>
      <c r="C40" s="5" t="s">
        <v>20</v>
      </c>
      <c r="D40" s="5" t="s">
        <v>25</v>
      </c>
      <c r="E40" s="42" t="s">
        <v>216</v>
      </c>
      <c r="F40" s="44" t="s">
        <v>217</v>
      </c>
      <c r="G40" s="14">
        <v>40000</v>
      </c>
    </row>
    <row r="41" spans="1:7" s="51" customFormat="1" ht="87.5">
      <c r="A41" s="48" t="s">
        <v>202</v>
      </c>
      <c r="B41" s="49" t="s">
        <v>213</v>
      </c>
      <c r="C41" s="5" t="s">
        <v>117</v>
      </c>
      <c r="D41" s="5" t="s">
        <v>118</v>
      </c>
      <c r="E41" s="42" t="s">
        <v>218</v>
      </c>
      <c r="F41" s="44" t="s">
        <v>219</v>
      </c>
      <c r="G41" s="14">
        <v>65000</v>
      </c>
    </row>
    <row r="42" spans="1:7" s="51" customFormat="1" ht="75">
      <c r="A42" s="48" t="s">
        <v>202</v>
      </c>
      <c r="B42" s="49" t="s">
        <v>213</v>
      </c>
      <c r="C42" s="5" t="s">
        <v>10</v>
      </c>
      <c r="D42" s="5" t="s">
        <v>29</v>
      </c>
      <c r="E42" s="42" t="s">
        <v>220</v>
      </c>
      <c r="F42" s="44" t="s">
        <v>221</v>
      </c>
      <c r="G42" s="14">
        <v>20000</v>
      </c>
    </row>
    <row r="43" spans="1:7" s="51" customFormat="1" ht="50">
      <c r="A43" s="48" t="s">
        <v>202</v>
      </c>
      <c r="B43" s="49" t="s">
        <v>213</v>
      </c>
      <c r="C43" s="5" t="s">
        <v>117</v>
      </c>
      <c r="D43" s="5" t="s">
        <v>118</v>
      </c>
      <c r="E43" s="42" t="s">
        <v>222</v>
      </c>
      <c r="F43" s="44" t="s">
        <v>223</v>
      </c>
      <c r="G43" s="14">
        <v>20000</v>
      </c>
    </row>
    <row r="44" spans="1:7" s="51" customFormat="1" ht="62.5">
      <c r="A44" s="48" t="s">
        <v>202</v>
      </c>
      <c r="B44" s="49" t="s">
        <v>213</v>
      </c>
      <c r="C44" s="5" t="s">
        <v>140</v>
      </c>
      <c r="D44" s="5" t="s">
        <v>224</v>
      </c>
      <c r="E44" s="42" t="s">
        <v>225</v>
      </c>
      <c r="F44" s="44" t="s">
        <v>226</v>
      </c>
      <c r="G44" s="14">
        <v>22000</v>
      </c>
    </row>
    <row r="45" spans="1:7" s="51" customFormat="1" ht="37.5">
      <c r="A45" s="48" t="s">
        <v>202</v>
      </c>
      <c r="B45" s="49" t="s">
        <v>213</v>
      </c>
      <c r="C45" s="5" t="s">
        <v>20</v>
      </c>
      <c r="D45" s="5" t="s">
        <v>25</v>
      </c>
      <c r="E45" s="42" t="s">
        <v>227</v>
      </c>
      <c r="F45" s="44" t="s">
        <v>228</v>
      </c>
      <c r="G45" s="14">
        <v>20000</v>
      </c>
    </row>
    <row r="46" spans="1:7" s="51" customFormat="1" ht="37.5">
      <c r="A46" s="48" t="s">
        <v>202</v>
      </c>
      <c r="B46" s="49" t="s">
        <v>213</v>
      </c>
      <c r="C46" s="5" t="s">
        <v>20</v>
      </c>
      <c r="D46" s="5" t="s">
        <v>25</v>
      </c>
      <c r="E46" s="42" t="s">
        <v>227</v>
      </c>
      <c r="F46" s="44" t="s">
        <v>229</v>
      </c>
      <c r="G46" s="14">
        <v>5000</v>
      </c>
    </row>
    <row r="47" spans="1:7" s="51" customFormat="1" ht="75">
      <c r="A47" s="48" t="s">
        <v>230</v>
      </c>
      <c r="B47" s="49" t="s">
        <v>231</v>
      </c>
      <c r="C47" s="5" t="s">
        <v>10</v>
      </c>
      <c r="D47" s="5" t="s">
        <v>29</v>
      </c>
      <c r="E47" s="42" t="s">
        <v>232</v>
      </c>
      <c r="F47" s="44" t="s">
        <v>233</v>
      </c>
      <c r="G47" s="14">
        <v>200000</v>
      </c>
    </row>
    <row r="48" spans="1:7" s="51" customFormat="1" ht="37.5">
      <c r="A48" s="48" t="s">
        <v>230</v>
      </c>
      <c r="B48" s="49" t="s">
        <v>231</v>
      </c>
      <c r="C48" s="5" t="s">
        <v>127</v>
      </c>
      <c r="D48" s="5" t="s">
        <v>192</v>
      </c>
      <c r="E48" s="42" t="s">
        <v>234</v>
      </c>
      <c r="F48" s="44" t="s">
        <v>235</v>
      </c>
      <c r="G48" s="14">
        <v>300000</v>
      </c>
    </row>
    <row r="49" spans="1:7" s="51" customFormat="1" ht="37.5">
      <c r="A49" s="48" t="s">
        <v>230</v>
      </c>
      <c r="B49" s="49" t="s">
        <v>236</v>
      </c>
      <c r="C49" s="5" t="s">
        <v>10</v>
      </c>
      <c r="D49" s="5" t="s">
        <v>237</v>
      </c>
      <c r="E49" s="42" t="s">
        <v>238</v>
      </c>
      <c r="F49" s="44" t="s">
        <v>239</v>
      </c>
      <c r="G49" s="14">
        <v>75000</v>
      </c>
    </row>
    <row r="50" spans="1:7" s="51" customFormat="1" ht="50">
      <c r="A50" s="48" t="s">
        <v>230</v>
      </c>
      <c r="B50" s="49" t="s">
        <v>236</v>
      </c>
      <c r="C50" s="5" t="s">
        <v>117</v>
      </c>
      <c r="D50" s="5" t="s">
        <v>118</v>
      </c>
      <c r="E50" s="42" t="s">
        <v>240</v>
      </c>
      <c r="F50" s="44" t="s">
        <v>241</v>
      </c>
      <c r="G50" s="14">
        <v>15000</v>
      </c>
    </row>
    <row r="51" spans="1:7" s="51" customFormat="1" ht="37.5">
      <c r="A51" s="48" t="s">
        <v>230</v>
      </c>
      <c r="B51" s="49" t="s">
        <v>236</v>
      </c>
      <c r="C51" s="5" t="s">
        <v>140</v>
      </c>
      <c r="D51" s="5" t="s">
        <v>165</v>
      </c>
      <c r="E51" s="42" t="s">
        <v>242</v>
      </c>
      <c r="F51" s="44" t="s">
        <v>243</v>
      </c>
      <c r="G51" s="14">
        <v>40000</v>
      </c>
    </row>
    <row r="52" spans="1:7" s="51" customFormat="1" ht="37.5">
      <c r="A52" s="48" t="s">
        <v>230</v>
      </c>
      <c r="B52" s="49" t="s">
        <v>236</v>
      </c>
      <c r="C52" s="5" t="s">
        <v>10</v>
      </c>
      <c r="D52" s="5" t="s">
        <v>237</v>
      </c>
      <c r="E52" s="42" t="s">
        <v>238</v>
      </c>
      <c r="F52" s="44" t="s">
        <v>244</v>
      </c>
      <c r="G52" s="14">
        <v>20000</v>
      </c>
    </row>
    <row r="53" spans="1:7" s="51" customFormat="1" ht="75">
      <c r="A53" s="48" t="s">
        <v>230</v>
      </c>
      <c r="B53" s="49" t="s">
        <v>236</v>
      </c>
      <c r="C53" s="5" t="s">
        <v>10</v>
      </c>
      <c r="D53" s="5" t="s">
        <v>29</v>
      </c>
      <c r="E53" s="42" t="s">
        <v>245</v>
      </c>
      <c r="F53" s="44" t="s">
        <v>246</v>
      </c>
      <c r="G53" s="14">
        <v>650000</v>
      </c>
    </row>
    <row r="54" spans="1:7" s="51" customFormat="1" ht="300">
      <c r="A54" s="48" t="s">
        <v>230</v>
      </c>
      <c r="B54" s="49" t="s">
        <v>236</v>
      </c>
      <c r="C54" s="5" t="s">
        <v>127</v>
      </c>
      <c r="D54" s="5" t="s">
        <v>170</v>
      </c>
      <c r="E54" s="42" t="s">
        <v>247</v>
      </c>
      <c r="F54" s="44" t="s">
        <v>248</v>
      </c>
      <c r="G54" s="14">
        <v>507716</v>
      </c>
    </row>
    <row r="55" spans="1:7" s="51" customFormat="1" ht="62.5">
      <c r="A55" s="48" t="s">
        <v>230</v>
      </c>
      <c r="B55" s="49" t="s">
        <v>249</v>
      </c>
      <c r="C55" s="41" t="s">
        <v>113</v>
      </c>
      <c r="D55" s="41" t="s">
        <v>250</v>
      </c>
      <c r="E55" s="41" t="s">
        <v>251</v>
      </c>
      <c r="F55" s="41" t="s">
        <v>252</v>
      </c>
      <c r="G55" s="14">
        <v>1044000</v>
      </c>
    </row>
    <row r="56" spans="1:7" s="51" customFormat="1" ht="50">
      <c r="A56" s="48" t="s">
        <v>230</v>
      </c>
      <c r="B56" s="49" t="s">
        <v>249</v>
      </c>
      <c r="C56" s="41" t="s">
        <v>37</v>
      </c>
      <c r="D56" s="41" t="s">
        <v>38</v>
      </c>
      <c r="E56" s="41" t="s">
        <v>253</v>
      </c>
      <c r="F56" s="41" t="s">
        <v>254</v>
      </c>
      <c r="G56" s="14">
        <v>100000</v>
      </c>
    </row>
    <row r="57" spans="1:7" s="51" customFormat="1" ht="37.5">
      <c r="A57" s="48" t="s">
        <v>230</v>
      </c>
      <c r="B57" s="49" t="s">
        <v>249</v>
      </c>
      <c r="C57" s="41" t="s">
        <v>140</v>
      </c>
      <c r="D57" s="41" t="s">
        <v>165</v>
      </c>
      <c r="E57" s="41" t="s">
        <v>255</v>
      </c>
      <c r="F57" s="41" t="s">
        <v>256</v>
      </c>
      <c r="G57" s="14">
        <v>50000</v>
      </c>
    </row>
    <row r="58" spans="1:7" s="51" customFormat="1" ht="87.5">
      <c r="A58" s="48" t="s">
        <v>230</v>
      </c>
      <c r="B58" s="49" t="s">
        <v>249</v>
      </c>
      <c r="C58" s="41" t="s">
        <v>51</v>
      </c>
      <c r="D58" s="41" t="s">
        <v>52</v>
      </c>
      <c r="E58" s="41" t="s">
        <v>257</v>
      </c>
      <c r="F58" s="41" t="s">
        <v>258</v>
      </c>
      <c r="G58" s="14">
        <v>420000</v>
      </c>
    </row>
    <row r="59" spans="1:7" s="51" customFormat="1" ht="37.5">
      <c r="A59" s="48" t="s">
        <v>230</v>
      </c>
      <c r="B59" s="49" t="s">
        <v>249</v>
      </c>
      <c r="C59" s="41" t="s">
        <v>20</v>
      </c>
      <c r="D59" s="41" t="s">
        <v>25</v>
      </c>
      <c r="E59" s="41" t="s">
        <v>259</v>
      </c>
      <c r="F59" s="41" t="s">
        <v>260</v>
      </c>
      <c r="G59" s="14">
        <v>30000</v>
      </c>
    </row>
    <row r="60" spans="1:7" s="51" customFormat="1" ht="37.5">
      <c r="A60" s="48" t="s">
        <v>230</v>
      </c>
      <c r="B60" s="49" t="s">
        <v>261</v>
      </c>
      <c r="C60" s="41" t="s">
        <v>37</v>
      </c>
      <c r="D60" s="41" t="s">
        <v>262</v>
      </c>
      <c r="E60" s="41" t="s">
        <v>263</v>
      </c>
      <c r="F60" s="41" t="s">
        <v>264</v>
      </c>
      <c r="G60" s="14">
        <v>1578000</v>
      </c>
    </row>
    <row r="61" spans="1:7" s="51" customFormat="1" ht="37.5">
      <c r="A61" s="48" t="s">
        <v>230</v>
      </c>
      <c r="B61" s="49" t="s">
        <v>261</v>
      </c>
      <c r="C61" s="41" t="s">
        <v>20</v>
      </c>
      <c r="D61" s="41" t="s">
        <v>25</v>
      </c>
      <c r="E61" s="41" t="s">
        <v>265</v>
      </c>
      <c r="F61" s="41" t="s">
        <v>266</v>
      </c>
      <c r="G61" s="14">
        <v>197250</v>
      </c>
    </row>
    <row r="62" spans="1:7" s="51" customFormat="1" ht="37.5">
      <c r="A62" s="48" t="s">
        <v>230</v>
      </c>
      <c r="B62" s="49" t="s">
        <v>261</v>
      </c>
      <c r="C62" s="41" t="s">
        <v>37</v>
      </c>
      <c r="D62" s="41" t="s">
        <v>262</v>
      </c>
      <c r="E62" s="41" t="s">
        <v>267</v>
      </c>
      <c r="F62" s="41" t="s">
        <v>268</v>
      </c>
      <c r="G62" s="14">
        <v>363000</v>
      </c>
    </row>
    <row r="63" spans="1:7" s="51" customFormat="1" ht="50">
      <c r="A63" s="48" t="s">
        <v>310</v>
      </c>
      <c r="B63" s="49" t="s">
        <v>311</v>
      </c>
      <c r="C63" s="41" t="s">
        <v>269</v>
      </c>
      <c r="D63" s="41" t="s">
        <v>270</v>
      </c>
      <c r="E63" s="41" t="s">
        <v>319</v>
      </c>
      <c r="F63" s="41" t="s">
        <v>318</v>
      </c>
      <c r="G63" s="14">
        <v>10000</v>
      </c>
    </row>
    <row r="64" spans="1:7" s="51" customFormat="1" ht="62.5">
      <c r="A64" s="48" t="s">
        <v>310</v>
      </c>
      <c r="B64" s="49" t="s">
        <v>311</v>
      </c>
      <c r="C64" s="41" t="s">
        <v>271</v>
      </c>
      <c r="D64" s="41" t="s">
        <v>272</v>
      </c>
      <c r="E64" s="41" t="s">
        <v>273</v>
      </c>
      <c r="F64" s="41" t="s">
        <v>320</v>
      </c>
      <c r="G64" s="14">
        <v>20000</v>
      </c>
    </row>
    <row r="65" spans="1:7" s="51" customFormat="1" ht="62.5">
      <c r="A65" s="48" t="s">
        <v>310</v>
      </c>
      <c r="B65" s="49" t="s">
        <v>311</v>
      </c>
      <c r="C65" s="41" t="s">
        <v>271</v>
      </c>
      <c r="D65" s="41" t="s">
        <v>274</v>
      </c>
      <c r="E65" s="41" t="s">
        <v>275</v>
      </c>
      <c r="F65" s="41" t="s">
        <v>321</v>
      </c>
      <c r="G65" s="14">
        <v>800000</v>
      </c>
    </row>
    <row r="66" spans="1:7" s="51" customFormat="1" ht="87.5">
      <c r="A66" s="48" t="s">
        <v>310</v>
      </c>
      <c r="B66" s="49" t="s">
        <v>312</v>
      </c>
      <c r="C66" s="41" t="s">
        <v>276</v>
      </c>
      <c r="D66" s="41" t="s">
        <v>322</v>
      </c>
      <c r="E66" s="41"/>
      <c r="F66" s="41" t="s">
        <v>334</v>
      </c>
      <c r="G66" s="14">
        <v>180000</v>
      </c>
    </row>
    <row r="67" spans="1:7" s="51" customFormat="1" ht="137.5">
      <c r="A67" s="48" t="s">
        <v>310</v>
      </c>
      <c r="B67" s="49" t="s">
        <v>312</v>
      </c>
      <c r="C67" s="41" t="s">
        <v>10</v>
      </c>
      <c r="D67" s="41" t="s">
        <v>277</v>
      </c>
      <c r="E67" s="41"/>
      <c r="F67" s="41" t="s">
        <v>333</v>
      </c>
      <c r="G67" s="14">
        <v>850000</v>
      </c>
    </row>
    <row r="68" spans="1:7" s="51" customFormat="1" ht="125">
      <c r="A68" s="48" t="s">
        <v>310</v>
      </c>
      <c r="B68" s="49" t="s">
        <v>313</v>
      </c>
      <c r="C68" s="41" t="s">
        <v>278</v>
      </c>
      <c r="D68" s="41" t="s">
        <v>279</v>
      </c>
      <c r="E68" s="41" t="s">
        <v>280</v>
      </c>
      <c r="F68" s="41" t="s">
        <v>332</v>
      </c>
      <c r="G68" s="14">
        <v>330000</v>
      </c>
    </row>
    <row r="69" spans="1:7" s="51" customFormat="1" ht="75">
      <c r="A69" s="48" t="s">
        <v>310</v>
      </c>
      <c r="B69" s="49" t="s">
        <v>313</v>
      </c>
      <c r="C69" s="41" t="s">
        <v>127</v>
      </c>
      <c r="D69" s="41" t="s">
        <v>281</v>
      </c>
      <c r="E69" s="41" t="s">
        <v>282</v>
      </c>
      <c r="F69" s="41" t="s">
        <v>331</v>
      </c>
      <c r="G69" s="14">
        <v>200000</v>
      </c>
    </row>
    <row r="70" spans="1:7" s="51" customFormat="1" ht="62.5">
      <c r="A70" s="48" t="s">
        <v>310</v>
      </c>
      <c r="B70" s="49" t="s">
        <v>313</v>
      </c>
      <c r="C70" s="41" t="s">
        <v>278</v>
      </c>
      <c r="D70" s="41" t="s">
        <v>283</v>
      </c>
      <c r="E70" s="41" t="s">
        <v>284</v>
      </c>
      <c r="F70" s="41" t="s">
        <v>330</v>
      </c>
      <c r="G70" s="14">
        <v>330000</v>
      </c>
    </row>
    <row r="71" spans="1:7" s="51" customFormat="1" ht="75">
      <c r="A71" s="48" t="s">
        <v>310</v>
      </c>
      <c r="B71" s="49" t="s">
        <v>313</v>
      </c>
      <c r="C71" s="41" t="s">
        <v>127</v>
      </c>
      <c r="D71" s="41" t="s">
        <v>281</v>
      </c>
      <c r="E71" s="41" t="s">
        <v>285</v>
      </c>
      <c r="F71" s="41" t="s">
        <v>329</v>
      </c>
      <c r="G71" s="14">
        <v>395000</v>
      </c>
    </row>
    <row r="72" spans="1:7" s="51" customFormat="1" ht="62.5">
      <c r="A72" s="48" t="s">
        <v>310</v>
      </c>
      <c r="B72" s="49" t="s">
        <v>313</v>
      </c>
      <c r="C72" s="41" t="s">
        <v>286</v>
      </c>
      <c r="D72" s="41" t="s">
        <v>287</v>
      </c>
      <c r="E72" s="41" t="s">
        <v>288</v>
      </c>
      <c r="F72" s="41" t="s">
        <v>264</v>
      </c>
      <c r="G72" s="14">
        <v>1440000</v>
      </c>
    </row>
    <row r="73" spans="1:7" s="51" customFormat="1" ht="75">
      <c r="A73" s="48" t="s">
        <v>310</v>
      </c>
      <c r="B73" s="49" t="s">
        <v>313</v>
      </c>
      <c r="C73" s="41" t="s">
        <v>289</v>
      </c>
      <c r="D73" s="41" t="s">
        <v>290</v>
      </c>
      <c r="E73" s="41" t="s">
        <v>291</v>
      </c>
      <c r="F73" s="41" t="s">
        <v>266</v>
      </c>
      <c r="G73" s="14">
        <v>360000</v>
      </c>
    </row>
    <row r="74" spans="1:7" s="51" customFormat="1" ht="75">
      <c r="A74" s="48" t="s">
        <v>310</v>
      </c>
      <c r="B74" s="49" t="s">
        <v>313</v>
      </c>
      <c r="C74" s="41" t="s">
        <v>289</v>
      </c>
      <c r="D74" s="41" t="s">
        <v>290</v>
      </c>
      <c r="E74" s="41" t="s">
        <v>292</v>
      </c>
      <c r="F74" s="41" t="s">
        <v>328</v>
      </c>
      <c r="G74" s="14">
        <v>50000</v>
      </c>
    </row>
    <row r="75" spans="1:7" s="51" customFormat="1" ht="75">
      <c r="A75" s="48" t="s">
        <v>310</v>
      </c>
      <c r="B75" s="49" t="s">
        <v>313</v>
      </c>
      <c r="C75" s="41" t="s">
        <v>293</v>
      </c>
      <c r="D75" s="41" t="s">
        <v>294</v>
      </c>
      <c r="E75" s="41" t="s">
        <v>295</v>
      </c>
      <c r="F75" s="41" t="s">
        <v>327</v>
      </c>
      <c r="G75" s="14">
        <v>130000</v>
      </c>
    </row>
    <row r="76" spans="1:7" s="51" customFormat="1" ht="100">
      <c r="A76" s="48" t="s">
        <v>310</v>
      </c>
      <c r="B76" s="49" t="s">
        <v>313</v>
      </c>
      <c r="C76" s="41" t="s">
        <v>296</v>
      </c>
      <c r="D76" s="41" t="s">
        <v>297</v>
      </c>
      <c r="E76" s="41" t="s">
        <v>298</v>
      </c>
      <c r="F76" s="50" t="s">
        <v>326</v>
      </c>
      <c r="G76" s="14">
        <v>250000</v>
      </c>
    </row>
    <row r="77" spans="1:7" s="51" customFormat="1" ht="112.5">
      <c r="A77" s="48" t="s">
        <v>310</v>
      </c>
      <c r="B77" s="49" t="s">
        <v>313</v>
      </c>
      <c r="C77" s="41" t="s">
        <v>299</v>
      </c>
      <c r="D77" s="41" t="s">
        <v>300</v>
      </c>
      <c r="E77" s="41" t="s">
        <v>301</v>
      </c>
      <c r="F77" s="41" t="s">
        <v>302</v>
      </c>
      <c r="G77" s="14">
        <v>521305</v>
      </c>
    </row>
    <row r="78" spans="1:7" s="51" customFormat="1" ht="50">
      <c r="A78" s="48" t="s">
        <v>310</v>
      </c>
      <c r="B78" s="49" t="s">
        <v>314</v>
      </c>
      <c r="C78" s="41" t="s">
        <v>303</v>
      </c>
      <c r="D78" s="41" t="s">
        <v>304</v>
      </c>
      <c r="E78" s="41" t="s">
        <v>324</v>
      </c>
      <c r="F78" s="41" t="s">
        <v>323</v>
      </c>
      <c r="G78" s="14">
        <v>250000</v>
      </c>
    </row>
    <row r="79" spans="1:7" s="51" customFormat="1" ht="125">
      <c r="A79" s="48" t="s">
        <v>310</v>
      </c>
      <c r="B79" s="49" t="s">
        <v>314</v>
      </c>
      <c r="C79" s="41" t="s">
        <v>303</v>
      </c>
      <c r="D79" s="41" t="s">
        <v>304</v>
      </c>
      <c r="E79" s="41" t="s">
        <v>305</v>
      </c>
      <c r="F79" s="41" t="s">
        <v>325</v>
      </c>
      <c r="G79" s="14">
        <v>300000</v>
      </c>
    </row>
    <row r="80" spans="1:7" s="51" customFormat="1" ht="62.5">
      <c r="A80" s="48" t="s">
        <v>310</v>
      </c>
      <c r="B80" s="49" t="s">
        <v>315</v>
      </c>
      <c r="C80" s="41" t="s">
        <v>51</v>
      </c>
      <c r="D80" s="41" t="s">
        <v>306</v>
      </c>
      <c r="E80" s="41"/>
      <c r="F80" s="41" t="s">
        <v>307</v>
      </c>
      <c r="G80" s="14">
        <v>2184000</v>
      </c>
    </row>
    <row r="81" spans="1:7" s="51" customFormat="1" ht="25.5" thickBot="1">
      <c r="A81" s="48" t="s">
        <v>310</v>
      </c>
      <c r="B81" s="49" t="s">
        <v>316</v>
      </c>
      <c r="C81" s="41" t="s">
        <v>127</v>
      </c>
      <c r="D81" s="41" t="s">
        <v>192</v>
      </c>
      <c r="E81" s="41" t="s">
        <v>308</v>
      </c>
      <c r="F81" s="41" t="s">
        <v>309</v>
      </c>
      <c r="G81" s="14">
        <v>190841</v>
      </c>
    </row>
    <row r="82" spans="1:7" ht="15" thickBot="1">
      <c r="A82" s="55" t="s">
        <v>317</v>
      </c>
      <c r="B82" s="53"/>
      <c r="C82" s="53"/>
      <c r="D82" s="53"/>
      <c r="E82" s="53"/>
      <c r="F82" s="54"/>
      <c r="G82" s="15">
        <f>SUM(G6:G81)</f>
        <v>30487921</v>
      </c>
    </row>
  </sheetData>
  <mergeCells count="1">
    <mergeCell ref="A82:F82"/>
  </mergeCells>
  <conditionalFormatting sqref="E21">
    <cfRule type="expression" dxfId="5" priority="6">
      <formula>AND(D21="Other:",ISBLANK(E21))</formula>
    </cfRule>
  </conditionalFormatting>
  <conditionalFormatting sqref="C56:D81">
    <cfRule type="expression" dxfId="4" priority="5">
      <formula>AND(B56="Other:",ISBLANK(C56))</formula>
    </cfRule>
  </conditionalFormatting>
  <conditionalFormatting sqref="D55">
    <cfRule type="expression" dxfId="3" priority="4">
      <formula>AND(C55="Other:",ISBLANK(D55))</formula>
    </cfRule>
  </conditionalFormatting>
  <conditionalFormatting sqref="E56:E81">
    <cfRule type="expression" dxfId="2" priority="3">
      <formula>AND(D56="Other:",ISBLANK(E56))</formula>
    </cfRule>
  </conditionalFormatting>
  <conditionalFormatting sqref="F56:F81">
    <cfRule type="expression" dxfId="1" priority="2">
      <formula>AND(C56="Other:",ISBLANK(F56))</formula>
    </cfRule>
  </conditionalFormatting>
  <conditionalFormatting sqref="A82">
    <cfRule type="expression" dxfId="0" priority="9">
      <formula>AND(B82="Other:",ISBLANK(A82))</formula>
    </cfRule>
  </conditionalFormatting>
  <dataValidations count="4">
    <dataValidation type="list" allowBlank="1" showInputMessage="1" showErrorMessage="1" sqref="D23 D27 D39:D43 D45:D46 D49:D54 D56:D59 D61" xr:uid="{0CF7325F-D8A4-4D62-B7D4-3E3FB2942C39}">
      <formula1>INDIRECT("Cat_"&amp;LEFT(C23,1))</formula1>
    </dataValidation>
    <dataValidation type="textLength" operator="lessThan" allowBlank="1" showInputMessage="1" showErrorMessage="1" errorTitle="Maximum lenght exceeded" error="The maximum lenght for this field is limited to 400 characters." sqref="F12 F56:F62 F16 F20:F35 F39:F46 F54" xr:uid="{DEA03DDE-27A4-4CAF-9185-A10B44C2F190}">
      <formula1>400</formula1>
    </dataValidation>
    <dataValidation type="textLength" operator="lessThan" allowBlank="1" showInputMessage="1" showErrorMessage="1" errorTitle="Maximum lenght exceeded" error="The maximum lenght for this field is limited to1500 characters." sqref="F17:F19" xr:uid="{39904696-8E4D-4C7B-B9F7-CC4F6F85BA88}">
      <formula1>1500</formula1>
    </dataValidation>
    <dataValidation type="textLength" operator="lessThan" allowBlank="1" showInputMessage="1" showErrorMessage="1" errorTitle="Maximum lenght exceeded" error="The maximum lenght for this field is limited to100 characters." sqref="E6:E7 E56:E62 E21:E35 E39:E48 E54 E55:F55 E12:E15 E17:E19" xr:uid="{CC274DCD-5E3B-4570-A108-E9353FC2E34B}">
      <formula1>100</formula1>
    </dataValidation>
  </dataValidations>
  <pageMargins left="0.70866141732283472" right="0.70866141732283472" top="0.74803149606299213" bottom="0.74803149606299213" header="0.31496062992125984" footer="0.31496062992125984"/>
  <pageSetup scale="66"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ef9633-2915-4bb6-abf1-0ca35537151c">
      <Terms xmlns="http://schemas.microsoft.com/office/infopath/2007/PartnerControls"/>
    </lcf76f155ced4ddcb4097134ff3c332f>
    <TaxCatchAll xmlns="40cca7d3-d452-4f38-ad39-815e06f4690f" xsi:nil="true"/>
    <year xmlns="6fef9633-2915-4bb6-abf1-0ca35537151c" xsi:nil="true"/>
    <_Flow_SignoffStatus xmlns="6fef9633-2915-4bb6-abf1-0ca35537151c" xsi:nil="true"/>
    <la4872ab0fb946e9a4c97798ea0e0250 xmlns="6fef9633-2915-4bb6-abf1-0ca35537151c">
      <Terms xmlns="http://schemas.microsoft.com/office/infopath/2007/PartnerControls"/>
    </la4872ab0fb946e9a4c97798ea0e0250>
    <Code xmlns="6fef9633-2915-4bb6-abf1-0ca35537151c" xsi:nil="true"/>
    <SharedWithUsers xmlns="40cca7d3-d452-4f38-ad39-815e06f4690f">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AE2469A2F0EF4D8156D763758EB891" ma:contentTypeVersion="27" ma:contentTypeDescription="Create a new document." ma:contentTypeScope="" ma:versionID="eb8a3c3e97b76d49f241e6b2cff9cf49">
  <xsd:schema xmlns:xsd="http://www.w3.org/2001/XMLSchema" xmlns:xs="http://www.w3.org/2001/XMLSchema" xmlns:p="http://schemas.microsoft.com/office/2006/metadata/properties" xmlns:ns1="http://schemas.microsoft.com/sharepoint/v3" xmlns:ns2="6fef9633-2915-4bb6-abf1-0ca35537151c" xmlns:ns3="40cca7d3-d452-4f38-ad39-815e06f4690f" targetNamespace="http://schemas.microsoft.com/office/2006/metadata/properties" ma:root="true" ma:fieldsID="d25c73ee609424cc60b1b473a80bd07c" ns1:_="" ns2:_="" ns3:_="">
    <xsd:import namespace="http://schemas.microsoft.com/sharepoint/v3"/>
    <xsd:import namespace="6fef9633-2915-4bb6-abf1-0ca35537151c"/>
    <xsd:import namespace="40cca7d3-d452-4f38-ad39-815e06f4690f"/>
    <xsd:element name="properties">
      <xsd:complexType>
        <xsd:sequence>
          <xsd:element name="documentManagement">
            <xsd:complexType>
              <xsd:all>
                <xsd:element ref="ns2:Code"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dlc_ExpireDateSaved" minOccurs="0"/>
                <xsd:element ref="ns1:_dlc_ExpireDate" minOccurs="0"/>
                <xsd:element ref="ns1:_dlc_Exempt" minOccurs="0"/>
                <xsd:element ref="ns2:MediaServiceSearchProperties" minOccurs="0"/>
                <xsd:element ref="ns2:year" minOccurs="0"/>
                <xsd:element ref="ns2:MediaServiceDateTaken" minOccurs="0"/>
                <xsd:element ref="ns2:_Flow_SignoffStatus" minOccurs="0"/>
                <xsd:element ref="ns2:la4872ab0fb946e9a4c97798ea0e0250"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0" nillable="true" ma:displayName="Original Expiration Date" ma:hidden="true" ma:internalName="_dlc_ExpireDateSaved" ma:readOnly="true">
      <xsd:simpleType>
        <xsd:restriction base="dms:DateTime"/>
      </xsd:simpleType>
    </xsd:element>
    <xsd:element name="_dlc_ExpireDate" ma:index="21" nillable="true" ma:displayName="Expiration Date" ma:hidden="true" ma:internalName="_dlc_ExpireDate" ma:readOnly="true">
      <xsd:simpleType>
        <xsd:restriction base="dms:DateTime"/>
      </xsd:simpleType>
    </xsd:element>
    <xsd:element name="_dlc_Exempt" ma:index="2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fef9633-2915-4bb6-abf1-0ca35537151c" elementFormDefault="qualified">
    <xsd:import namespace="http://schemas.microsoft.com/office/2006/documentManagement/types"/>
    <xsd:import namespace="http://schemas.microsoft.com/office/infopath/2007/PartnerControls"/>
    <xsd:element name="Code" ma:index="8" nillable="true" ma:displayName="Code" ma:format="Dropdown" ma:internalName="Cod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031aa46-943f-40a6-a40e-a3d09721951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year" ma:index="24" nillable="true" ma:displayName="year" ma:format="Dropdown" ma:internalName="year">
      <xsd:simpleType>
        <xsd:restriction base="dms:Choice">
          <xsd:enumeration value="2021"/>
          <xsd:enumeration value="2022"/>
          <xsd:enumeration value="2023"/>
        </xsd:restriction>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_Flow_SignoffStatus" ma:index="26" nillable="true" ma:displayName="Sign-off status" ma:internalName="Sign_x002d_off_x0020_status">
      <xsd:simpleType>
        <xsd:restriction base="dms:Text"/>
      </xsd:simpleType>
    </xsd:element>
    <xsd:element name="la4872ab0fb946e9a4c97798ea0e0250" ma:index="28" nillable="true" ma:taxonomy="true" ma:internalName="la4872ab0fb946e9a4c97798ea0e0250" ma:taxonomyFieldName="Tags" ma:displayName="Tags" ma:default="" ma:fieldId="{5a4872ab-0fb9-46e9-a4c9-7798ea0e0250}" ma:taxonomyMulti="true" ma:sspId="9031aa46-943f-40a6-a40e-a3d09721951c" ma:termSetId="14b84341-4a0f-4bfb-80a6-a14e017ddc55" ma:anchorId="00000000-0000-0000-0000-000000000000" ma:open="true" ma:isKeyword="false">
      <xsd:complexType>
        <xsd:sequence>
          <xsd:element ref="pc:Terms" minOccurs="0" maxOccurs="1"/>
        </xsd:sequence>
      </xsd:complexType>
    </xsd:element>
    <xsd:element name="MediaLengthInSeconds" ma:index="29" nillable="true" ma:displayName="MediaLengthInSeconds" ma:hidden="true" ma:internalName="MediaLengthInSeconds" ma:readOnly="true">
      <xsd:simpleType>
        <xsd:restriction base="dms:Unknown"/>
      </xsd:simpleType>
    </xsd:element>
    <xsd:element name="MediaServiceLocation" ma:index="3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cca7d3-d452-4f38-ad39-815e06f469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87a6ea4-9a6b-4c5c-a0ce-a888f7da44f0}" ma:internalName="TaxCatchAll" ma:showField="CatchAllData" ma:web="40cca7d3-d452-4f38-ad39-815e06f469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3FD1C5-B2BE-4E25-A230-6FF563907332}">
  <ds:schemaRefs>
    <ds:schemaRef ds:uri="http://www.w3.org/XML/1998/namespace"/>
    <ds:schemaRef ds:uri="http://schemas.microsoft.com/office/2006/metadata/properties"/>
    <ds:schemaRef ds:uri="http://purl.org/dc/dcmitype/"/>
    <ds:schemaRef ds:uri="http://schemas.microsoft.com/office/2006/documentManagement/types"/>
    <ds:schemaRef ds:uri="http://purl.org/dc/terms/"/>
    <ds:schemaRef ds:uri="http://schemas.openxmlformats.org/package/2006/metadata/core-properties"/>
    <ds:schemaRef ds:uri="http://schemas.microsoft.com/sharepoint/v3"/>
    <ds:schemaRef ds:uri="http://schemas.microsoft.com/office/infopath/2007/PartnerControls"/>
    <ds:schemaRef ds:uri="40cca7d3-d452-4f38-ad39-815e06f4690f"/>
    <ds:schemaRef ds:uri="6fef9633-2915-4bb6-abf1-0ca35537151c"/>
    <ds:schemaRef ds:uri="http://purl.org/dc/elements/1.1/"/>
  </ds:schemaRefs>
</ds:datastoreItem>
</file>

<file path=customXml/itemProps2.xml><?xml version="1.0" encoding="utf-8"?>
<ds:datastoreItem xmlns:ds="http://schemas.openxmlformats.org/officeDocument/2006/customXml" ds:itemID="{BAE927EA-C87E-4E16-B3FF-211E84E24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ef9633-2915-4bb6-abf1-0ca35537151c"/>
    <ds:schemaRef ds:uri="40cca7d3-d452-4f38-ad39-815e06f4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1D8C22-181C-46BE-8AD6-8B64DDBC94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IKAA Plan PROGRAMME level</vt:lpstr>
      <vt:lpstr>IKAA Plan PROJECT level</vt:lpstr>
      <vt:lpstr>'IKAA Plan PROGRAMME level'!Print_Titles</vt:lpstr>
      <vt:lpstr>'IKAA Plan PROJECT level'!Print_Titles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LANCKMANS Gaelle ( IMI )</dc:creator>
  <cp:keywords/>
  <dc:description/>
  <cp:lastModifiedBy>BRETT Catherine (IHI)</cp:lastModifiedBy>
  <cp:revision/>
  <cp:lastPrinted>2024-12-11T09:48:15Z</cp:lastPrinted>
  <dcterms:created xsi:type="dcterms:W3CDTF">2023-04-24T13:06:02Z</dcterms:created>
  <dcterms:modified xsi:type="dcterms:W3CDTF">2024-12-12T09:59:16Z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0x0101001AAE2469A2F0EF4D8156D763758EB891</vt:lpwstr>
  </property>
  <property fmtid="{D5CDD505-2E9C-101B-9397-08002B2CF9AE}" pid="3" name="_dlc_policyId">
    <vt:lpwstr/>
  </property>
  <property fmtid="{D5CDD505-2E9C-101B-9397-08002B2CF9AE}" pid="4" name="ItemRetentionFormula">
    <vt:lpwstr/>
  </property>
  <property fmtid="{D5CDD505-2E9C-101B-9397-08002B2CF9AE}" pid="5" name="MediaServiceImageTags">
    <vt:lpwstr/>
  </property>
  <property fmtid="{D5CDD505-2E9C-101B-9397-08002B2CF9AE}" pid="6" name="Tags">
    <vt:lpwstr/>
  </property>
  <property fmtid="{D5CDD505-2E9C-101B-9397-08002B2CF9AE}" pid="7" name="Order">
    <vt:r8>356400</vt:r8>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